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620"/>
  </bookViews>
  <sheets>
    <sheet name="Listado Maestro de Personal" sheetId="1" r:id="rId1"/>
    <sheet name="fecha de cumpleaños" sheetId="2" r:id="rId2"/>
    <sheet name="N. de trabajadores" sheetId="8" r:id="rId3"/>
    <sheet name="Personal Retirado" sheetId="4" r:id="rId4"/>
  </sheets>
  <definedNames>
    <definedName name="_xlnm._FilterDatabase" localSheetId="1" hidden="1">'fecha de cumpleaños'!$D$2:$D$63</definedName>
    <definedName name="_xlnm.Print_Area" localSheetId="0">'Listado Maestro de Personal'!$B$10:$H$43</definedName>
    <definedName name="_xlnm.Print_Area" localSheetId="2">'N. de trabajadores'!#REF!</definedName>
    <definedName name="_xlnm.Print_Area" localSheetId="3">'Personal Retirado'!$B$10:$P$13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<sst xmlns="http://schemas.openxmlformats.org/spreadsheetml/2006/main" count="525" uniqueCount="340">
  <si>
    <t>DIRECTORIO CONTRATISTA
DEPARTAMENTO ADMINISTRATIVO DISTRITAL DE SOSTENIBILIDAD AMBIENTAL - DADSA</t>
  </si>
  <si>
    <t>N.</t>
  </si>
  <si>
    <t>IDENTIFICACIÓN</t>
  </si>
  <si>
    <t>NOMBRE COMPLETO</t>
  </si>
  <si>
    <t>CARGO</t>
  </si>
  <si>
    <t>CONTACTO</t>
  </si>
  <si>
    <t>CELULAR</t>
  </si>
  <si>
    <t>CORREO ELECTRONICO</t>
  </si>
  <si>
    <t>Paola Milena Gómez Bolaños</t>
  </si>
  <si>
    <t>Directora General</t>
  </si>
  <si>
    <t>info@dadsa.gov.co</t>
  </si>
  <si>
    <t>Manuel Andres Fuentes Cuadrado</t>
  </si>
  <si>
    <t>Sub Director Ambiental</t>
  </si>
  <si>
    <t>Wendy Cantillo Macias</t>
  </si>
  <si>
    <t>Auxiliar Administrativo</t>
  </si>
  <si>
    <t>Ceyeth Casin Caballero Camargo</t>
  </si>
  <si>
    <t>Jefe de Control Interno</t>
  </si>
  <si>
    <t>Nilaidis Elena Melo Prito</t>
  </si>
  <si>
    <t>Auxiliar de Servicios Generales</t>
  </si>
  <si>
    <t>Edgardo de Jesus Leiva Puerta</t>
  </si>
  <si>
    <t>Prestar sus servicios profesionales como contador público en lo concerniente al apoyo a la Dirección General, en la gestión contable de la entidad</t>
  </si>
  <si>
    <t xml:space="preserve">Olga Lucia Brito Valencia </t>
  </si>
  <si>
    <t>Prestar sus servicios profesionales a la Dirección General del DADSA, asesorando las actividades de Gestión de Talento Humano y Sistema de Seguridad y Salud en el Trabajo, al igual que las demás actividades administrativas que se le asignen.</t>
  </si>
  <si>
    <t>Diogenes Ricardo Henriquez Blislick</t>
  </si>
  <si>
    <t>Prestar sus servicios en el apoyo a la gestión de la Subdirección de Gestión Ambiental del DADSA; en lo concerniente al trámite de Publicidad Exterior Visual - PEV I, que cursan en la entidad en cumplimiento del objeto misional de esta autoridad ambiental</t>
  </si>
  <si>
    <t>Lina Margarita Cuello Daza</t>
  </si>
  <si>
    <t>Prestar sus servicios profesionales a la Dirección General del DADSA, en apoyo en todo lo relacionado con el Sistema de Seguridad y Salud en el Trabajo, al igual que las demás actividades administrativas que se le asignen.</t>
  </si>
  <si>
    <t>Luis Demetrio Vives Rovira</t>
  </si>
  <si>
    <t>Prestar sus servicios profesionales como abogado; mediante el ejercicio de su profesión, en lo concerniente a la gestión jurídica de la entidad en ocasión a su defensa prejudicial y judicial.</t>
  </si>
  <si>
    <t xml:space="preserve">Gelchy Vanessa Martinez Varela </t>
  </si>
  <si>
    <t>Prestar sus servicios profesionales a la Subdirección de Gestión Ambiental del DADSA, como Ingeniero Ambiental y Sanitario para apoyar en el desarrollo de los trámites ambientales en especial del "sector constructivo" de la ciudad de Santa Marta.</t>
  </si>
  <si>
    <t>Roberto Carlos Cervantes Alban</t>
  </si>
  <si>
    <t>Prestar sus servicios profesionales especializados como abogado, para asesor al despacho en la revisión de actos administrativos y emisión de conceptos jurídicos.</t>
  </si>
  <si>
    <t>Rafael Sabas Mendrix Morales</t>
  </si>
  <si>
    <t>Prestar sus servicios profesionales como Abogado de la Oficina Asesora Jurídica; en lo concerniente al apoyo y asesoría en atención de peticiones, y solicitudes de entes de control.</t>
  </si>
  <si>
    <t>Felix Javier Varela Mujica</t>
  </si>
  <si>
    <t>Prestar sus servicios profesionales a la Oficina Asesora Jurídica del DADSA; en lo concerniente al Apoyo y Asesoría Jurídica que demanda la Subdirección de Gestión Ambiental, en lo relacionado con la expedición de actos administrativos y demás documentos inherentes a los tramites ambientales que hacen parte del giro ordinario y misional de la entidad. En especial los relacionados con Publicidad Exterior Visual PEV y Viabilidades Ambientales, y las demás que se le asignen.</t>
  </si>
  <si>
    <t>Hederson Dario Hernandez Diaz</t>
  </si>
  <si>
    <t>Prestar sus servicios profesionales como asesor financiero de la Dirección General del DADSA.</t>
  </si>
  <si>
    <t>Margarita Rosa Romero Ropain</t>
  </si>
  <si>
    <t>Prestar sus servicios profesionales a la Oficina Asesora Jurídica del DADSA; en lo concerniente al Apoyo y Asesoría Jurídica que demanda la Subdirección de Gestión Ambiental, en lo relacionado con la expedición de actos administrativos y demás documentos inherentes a los tramites ambientales que hacen parte del giro ordinario y misional de la entidad. En especial los relacionados con Aprovechamiento Forestal, y las demás que se le asignen, de acuerdo con el volumen de tramites recepcionados.</t>
  </si>
  <si>
    <t>Ricardo de Jesus Salcedo Medina</t>
  </si>
  <si>
    <t>Prestar sus servicios personales a la entidad, mediante el apoyo a la gestión en lo concerniente al desarrollo de actividades de Entrega y/o notificación de Correspondencia Externa I en el área urbana del Distrito de Santa Marta.</t>
  </si>
  <si>
    <t>Gisella del Carmen Palomino Puerta</t>
  </si>
  <si>
    <t>Prestar sus servicios Profesionales a la Oficina Asesora de Jurídica de la entidad; en lo concerniente al desarrollo de actividades de Apoyo Jurídico que brinda esta oficina a la Subdirección de Gestión Ambiental, en todo lo relacionado con la proyección de actos administrativos y demás documentos inherentes a los tramites ambientales. En especial los relacionados con Publicidad Exterior Visual PEV y Viabilidades Ambientales II.</t>
  </si>
  <si>
    <t>Evaristo Rafael Lopesierra Serrano</t>
  </si>
  <si>
    <t>Prestar sus servicios profesionales como Abogado, en el desarrollo de actividades de apoyo jurídico que brinda la Oficina Asesora Jurídica a la Subdirección de Gestión Ambiental, en todo lo relacionado con la proyección de actos administrativos y demás documentos inherentes a los tramites ambientales que hacen parte del giro ordinario de las funciones misionales de la entidad. En especial los relacionados con las Concesiones de Aguas Subterráneas, Vertimientos y las demás que le asignen.</t>
  </si>
  <si>
    <t>891.702.981-6</t>
  </si>
  <si>
    <t>ARRENDAMIENTOS SOTO LABORDE</t>
  </si>
  <si>
    <t>El arrendamiento del inmueble ubicado en la ciudad de santa marta - magdalena, en la siguiente dirección: carrera 13 no. 29-76, barrio Bavaria, según certificado de libertad y tradición (pin no. 240227295390066222), con la matrícula inmobiliaria no. 080-8238, y código catastral no. 47001010401040006000, el inmueble objeto del presente contrato se arrienda como cuerpo cierto. para el uso como sede administrativa, operativa y misional del Departamento Administrativo Distrital De Sostenibilidad Ambiental.</t>
  </si>
  <si>
    <t>Yereni Gissella Mercado Buelvas</t>
  </si>
  <si>
    <t>Prestar sus servicios profesionales como Abogado, en el desarrollo de actividades de apoyo jurídico que brinda la Oficina Asesora Jurídica a la Subdirección de Gestión Ambiental, en todo lo relacionado con la proyección de actos administrativos y demás documentos inherentes a los tramites ambientales que hacen parte del giro ordinario de las funciones misionales de la entidad. En especial los relacionados con las Concesiones de Aguas Subterráneas, Vertimientos.</t>
  </si>
  <si>
    <t xml:space="preserve">Ana Margarita Lopez Rocha </t>
  </si>
  <si>
    <t>Prestar sus servicios Profesionales como Comunicadora Social, en la realización de actividades inherentes a la Gestión de las Comunicaciones de la Dirección General del DADSA; con el fin de coadyuvar en el fortalecimiento de la identidad institucional y misional.</t>
  </si>
  <si>
    <t>Randy Jesus Pacheco Martinez</t>
  </si>
  <si>
    <t>Prestar sus servicios profesionales como administrador de empresas a la parte misional que adelanta la Subdirección de Gestión Ambiental; en lo concerniente a la coordinación de actividades asistenciales y logísticas en materia de control y vigilancia ambiental de Publicidad Exterior Visual - PEV, en el área urbana del Distrito de Santa Marta.</t>
  </si>
  <si>
    <t>Luz Angelica Arrieta Pita</t>
  </si>
  <si>
    <t>Prestar sus servicios profesionales a la Subdirección de Gestión Ambiental del DADSA, como Ingeniero Ambiental y Sanitario para apoyar en el desarrollo de los trámites ambientales que cursan en la entidad y en especial los relacionados con Tramites en zona de playas marítimas en cumplimiento del objeto misional de esta autoridad ambiental.</t>
  </si>
  <si>
    <t>Ana Cecilia Correa Cotes</t>
  </si>
  <si>
    <t>Prestar sus servicios en el apoyo a la gestión de la Subdirección de Gestión Ambiental del DADSA; en lo concerniente al trámite de Publicidad Exterior Visual PEV II, que cursan en la entidad en cumplimiento del objeto misional de esta autoridad ambiental.</t>
  </si>
  <si>
    <t>901.484.122-5</t>
  </si>
  <si>
    <t>FUNDACION SOCIAL TERRA NOSTRA</t>
  </si>
  <si>
    <t>Prestar sus servicios en el apoyo a la gestión que demanda Subdirección de Gestión Ambiental del DADSA; para la PROMOCION DE BUENAS PRÁCTICAS DE MANEJO Y DISPOSICIÓN ADECUADA DE RESIDUOS SÓLIDOS Y LIQUIDOS EN DOS PLAYAS DE INTERES AMBIENTAL ubicadas en zona urbada del distrito de Santa Marta</t>
  </si>
  <si>
    <t>Wilson Antonio Medina Duque</t>
  </si>
  <si>
    <t>Prestar sus servicios personales a la entidad, mediante el apoyo a la gestión en lo concerniente al desarrollo de actividades de Entrega y/o notificación de Correspondencia Externa II en el área urbana del Distrito de Santa Marta.</t>
  </si>
  <si>
    <t>Edna Margarita Noguera Quiñoes</t>
  </si>
  <si>
    <t>Prestar sus servicios profesionales especializados a la Subdirección de Gestión Ambiental del DADSA, en la coordinación del Grupo de Educación Ambiental - GEA de la entidad.</t>
  </si>
  <si>
    <t>Tatiana María Gutierrez Castillo</t>
  </si>
  <si>
    <t>Prestar sus servicios profesionales a la Dirección General del DADSA, como asesora en la Gestión de Cartera de la entidad.</t>
  </si>
  <si>
    <t xml:space="preserve">Maristella Vasco Leal </t>
  </si>
  <si>
    <t>Prestar sus servicios personales como Administrador Ambiental en Apoyo a la Gestión de la Subdirección de Gestión Ambiental del DADSA; en lo concerniente a las actividades de sistema de gestión ambiental para el desarrollo de la Ventanilla Distrital de Negocios Verdes</t>
  </si>
  <si>
    <t>Yandy Rey Torres Velasquez</t>
  </si>
  <si>
    <t>Prestar sus servicios profesionales a la Subdirección de Gestión Ambiental del DADSA, como Ingeniero Ambiental y Sanitario para apoyar en el objeto misional de la entidad de los trámites que se desarrollan y en especial los relacionados con Ruido y demás trámites ambientales.</t>
  </si>
  <si>
    <t>Rita Rebeca Blanco Bermudez</t>
  </si>
  <si>
    <t>Prestar sus servicios profesionales a la Subdirección de Gestión Ambiental del DADSA, como Ingeniero Ambiental y Sanitario para el apoyo y asesoría en la actualización de procedimientos administrativos ambientales, en especial los asociados a la implementación de la Tasa por Utilización de Agua TUA.</t>
  </si>
  <si>
    <t>Ana Graciela Mejía Blanquicet</t>
  </si>
  <si>
    <t>Prestar sus servicios profesionales a la Subdirección de Gestión Ambiental del DADSA, como Ingeniero Pesquero en el apoyo y asesoría en trámites ambientales y/o actividades misionales de la entidad que involucren Ecosistemas de Humedales.</t>
  </si>
  <si>
    <t>Miguel Antonio Manjarres Morron</t>
  </si>
  <si>
    <t>Prestar sus servicios profesionales a la Subdirección de Gestión Ambiental del DADSA, como Biólogo para apoyar en el desarrollo de los trámites ambientales que cursan en la entidad y en especial el de Aprovechamiento Forestal en cumplimiento del objeto misional de esta autoridad ambiental.</t>
  </si>
  <si>
    <t>Jaris Jesid Gonzalez Moreno</t>
  </si>
  <si>
    <t>Prestar sus servicios profesionales como Asesor de la Dirección General, en todo lo relacionado con la Planeación Estratégica Institucional.</t>
  </si>
  <si>
    <t>Alexandra Beatriz Fernandez Johnson</t>
  </si>
  <si>
    <t>Prestar sus servicios profesionales especializados a la Subdirección de Gestión Ambiental del DADSA, en el acompañamiento, formulación, diseño e implementación de proyectos que promuevan la conservación del medio ambiente en el área urbana de Santa Marta</t>
  </si>
  <si>
    <t>Luz Estella Zapata Herrera</t>
  </si>
  <si>
    <t>Prestar sus servicios profesionales especializados a la Subdirección de Gestión Ambiental del DADSA, en la implementación del sistema de gestión ambiental en el área de jurisdicción.</t>
  </si>
  <si>
    <t>Guillermo Jesus Fandiño Nay</t>
  </si>
  <si>
    <t>Prestar sus servicios a la Dirección General del DADSA; en lo concerniente al apoyo asistencial que demanda la entidad, en todo lo relacionado con la Correspondencia Física Interna de la entidad, recibida o producida en el desarrollo de sus funciones misionales.</t>
  </si>
  <si>
    <t>Luis Eduardo Campo Velasquez</t>
  </si>
  <si>
    <t>Prestar sus servicios profesionales a la Dirección General del DADSA, en lo concerniente al apoyo en la Gestión de Cartera de la entidad.</t>
  </si>
  <si>
    <t>Dina Luz Bautista Guevara</t>
  </si>
  <si>
    <t>Prestar sus servicios profesionales como contador público; para el apoyo y asesoría a la dirección general, en cuanto a la realización de actividades inherentes a la gestión de presupuesto de la entidad.</t>
  </si>
  <si>
    <t>Jose Mauricio Joya Duarte</t>
  </si>
  <si>
    <t>Prestar sus servicios en el apoyo a la gestión de la Subdirección de Gestión Ambiental del DADSA; en lo concerniente al trámite de Publicidad Exterior Visual - PEV III, que cursan en la entidad en cumplimiento del objeto misional de esta autoridad ambiental</t>
  </si>
  <si>
    <t>Mauricio Alfonso Hurtado Peláez</t>
  </si>
  <si>
    <t>Prestar sus servicios profesionales a la Subdirección de Gestión Ambiental del DADSA, como Ingeniero Pesquero en el apoyo y asesoría en trámites ambientales y/o actividades misionales de la entidad que involucren monitoreo ambiental del recurso hídrico.</t>
  </si>
  <si>
    <t>Diana Patricia Iguaran Montero</t>
  </si>
  <si>
    <t>Prestar sus servicios de apoyo a la Gestión, que demanda temporalmente la Dirección General; en cuanto al apoyo de las actividades que desarrolla la Auxiliar de Servicios Generales de la entidad.</t>
  </si>
  <si>
    <t>Yair Luis Duran Potes</t>
  </si>
  <si>
    <t>Prestar sus servicios en el apoyo a la gestión de la Subdirección de Gestión Ambiental del DADSA; en lo concerniente al trámite de Publicidad Exterior Visual - PEV IV, que cursan en la entidad en cumplimiento del objeto misional de esta autoridad ambiental.</t>
  </si>
  <si>
    <t>Camilo Andres López Meriño</t>
  </si>
  <si>
    <t xml:space="preserve">Judicante </t>
  </si>
  <si>
    <t>Valentina Karina Barrios Perez</t>
  </si>
  <si>
    <t>Luis David Robles Teran</t>
  </si>
  <si>
    <t>Carolina Michell Martinez Herrera</t>
  </si>
  <si>
    <t>Practicante de Contaduria</t>
  </si>
  <si>
    <t>Bryan Alberto Angulo Cucunuba</t>
  </si>
  <si>
    <t>Practicante Ambiental</t>
  </si>
  <si>
    <t>Elisabeth Fadua Martinez de la Rosa</t>
  </si>
  <si>
    <t>Kevin Francisco Smith Burgos</t>
  </si>
  <si>
    <t>Cristian Duvan De la Hoz de Armas</t>
  </si>
  <si>
    <t>Practicante - Ingenieria Pesquera</t>
  </si>
  <si>
    <t>Guillianne Sandrith Osorio Garcia</t>
  </si>
  <si>
    <t>Practicante - Archivo</t>
  </si>
  <si>
    <t>Enelys Carolina Urieles Navas</t>
  </si>
  <si>
    <t>Practicante - Desarrollo de Software</t>
  </si>
  <si>
    <t>Ana Sofia Daza León</t>
  </si>
  <si>
    <t>Practicante de Derecho</t>
  </si>
  <si>
    <t>Maria Alejandra Santodomingo Mendoza</t>
  </si>
  <si>
    <t>Prestar sus servicios profesionales a la Subdirección de Gestión Ambiental del DADSA, como Ingeniero Ambiental y Sanitario para apoyar en el desarrollo de los trámites ambientales que cursan en la entidad y en especial el de Planes de Contingencia en cumplimiento del objeto misional de esta autoridad ambiental.</t>
  </si>
  <si>
    <t>Keit Javid Mulford Manjarres</t>
  </si>
  <si>
    <t>Prestar sus servicios profesionales a la Subdirección de Gestión Ambiental del DADSA, como Ingeniero Ambiental y Sanitario para el control del manejo adecuado de los Residuos Sólidos y Líquidos del perímetro urbano de Santa Marta.</t>
  </si>
  <si>
    <t>Jose Maria Prado Choles</t>
  </si>
  <si>
    <t>Prestar sus servicios en el apoyo a la gestión de la Subdirección de Gestión Ambiental del DADSA; en lo concerniente al trámite de Publicidad Exterior Visual PEV V, que cursan en la entidad en cumplimiento del objeto misional de esta autoridad ambiental.</t>
  </si>
  <si>
    <t>Isabella Sofia Santos Araujo</t>
  </si>
  <si>
    <t>Prestar sus servicios Profesionales como Comunicadora Social y Periodismo, para el acompañamiento y proceso de apoyo en el desarrollo de la comunicación interna y externa de la Dirección General del DADSA; con el fin de coadyuvar en el fortalecimiento de la identidad institucional y misional en la ciudad.</t>
  </si>
  <si>
    <t>901.251.648-7</t>
  </si>
  <si>
    <t>AGENCIA &amp; PRODUCTORA DE MEDIOS S.A.S</t>
  </si>
  <si>
    <t>Prestar sus servicios en el apoyo a la gestión de la Dirección General del DADSA, en lo concerniente a la Divulgación y/o Socialización de contenidos institucionales que demanda el área de Comunicaciones de la entidad en función de la gestión administrativa para el cumplimiento de objeto misional como autoridad ambiental del área urbana del Distrito de Santa Marta, a través del espacio noticioso de televisión y Web Noticias TV Costa y el programa de entrevistas Pasión por Santa Marta.</t>
  </si>
  <si>
    <t>Margarita Inés Rodriguez Mendez</t>
  </si>
  <si>
    <t>Prestar sus servicios Profesionales como Comunicadora Social y Periodismo en apoyo a la Subdirección de Gestión Ambiental del DADSA, para el fortalecimiento de las estrategias e implementación del Grupo de Educación Ambiental GEA y Ventanilla Distrital de Negocios Verdes.</t>
  </si>
  <si>
    <t>Maryelis Milena Pinzon Ochoa</t>
  </si>
  <si>
    <t>Prestar sus servicios profesionales a la Dirección General del DADSA como Contador Publico; en la realizacion de actividades inherentes a la Gestión de Cartera y en especial su calificación, clasificación y depuracion a que haya lugar.</t>
  </si>
  <si>
    <t>900.106.545-3</t>
  </si>
  <si>
    <t>Corporación Ecológica Ambiental y Recreativa Fauna Viva</t>
  </si>
  <si>
    <t>Prestar los servicios de apoyo a la gestión logística, operativa y técnica que demanda la Subdirección de Gestión Ambiental del DADSA; en marco de una estrategia de fortalecimiento al proyecto institucional "Unidad de Mantenimiento y Embellecimiento de Zonas Verdes y Parques del Distrito - UME".</t>
  </si>
  <si>
    <t xml:space="preserve">Yonis Jesus Cantillo Perpiñan </t>
  </si>
  <si>
    <t>Prestar sus servicios en el apoyo a la gestión de la Dirección General del DADSA, en lo concerniente a la Divulgación y/o Socializacion de contenidos institucionales que demanda el area de Comunicaciones de la entidad en funcion de la gestion administrativa y/o misional como autoridad ambiental del area urbana del Distrito de Santa Marta, a traves del espacio radial y Web Mr Balin y Emisora Santa Marta Stereo.</t>
  </si>
  <si>
    <t>Mayra Alejandra Candia Duran</t>
  </si>
  <si>
    <t>Prestar sus servicios profesionales a la Subdirección de Gestión Ambiental del DADSA, como Ingeniero Ambiental y Sanitario para apoyar en el desarrollo de los trámites ambientales que cursan en la entidad y en especial los relacionados con Emisiones Atmosféricas de fuentes fijas y móviles, en cumplimento del objeto misional de esta autoridad ambiental.</t>
  </si>
  <si>
    <t>Viviana Paola Silva Duran</t>
  </si>
  <si>
    <t>Prestar sus servicios profesionales a la Subdirección de Gestión Ambiental del DADSA, como Ingeniero Ambiental y Sanitario para apoyar en el desarrollo de los trámites ambientales que cursan en la entidad y en especial los relacionados con Aguas Subterráneas en cumplimento del objeto misional de esta autoridad ambiental.</t>
  </si>
  <si>
    <t>Jordan Andres Cabas Arriaga</t>
  </si>
  <si>
    <t>Prestar sus servicios profesionales a la Subdirección de Gestión Ambiental del DADSA, como Ingeniero Ambiental para apoyar en el desarrollo de los trámites ambientales que cursan en la entidad y en especial los del Sector Constructivo de la Ciudad en cumplimento del objeto misional de esta autoridad ambiental.</t>
  </si>
  <si>
    <t>Valeria Perez Amaris</t>
  </si>
  <si>
    <t>Prestar sus servicios profesionales como Abogado, en el desarrollo de actividades de apoyo jurídico que brinda la Oficina Asesora Jurídica a la Subdirección de Gestión Ambiental, en todo lo relacionado con la proyección de actos administrativos y demás documentos inherentes a los tramites ambientales que hacen parte del giro ordinario de las funciones misionales de la entidad. En especial los relacionados con los de Residuos de Construcción y Demolición RCD y las demás que se asignen.</t>
  </si>
  <si>
    <t>Zoila Maria Diaz Granados Guerrero</t>
  </si>
  <si>
    <t>Prestar sus servicios profesionales a la Dirección General del DADSA, asesorando las actividades de Gestión de Talento Humano y la Gestión de Cartera, al igual que las demás actividades administrativas que se le asignen.</t>
  </si>
  <si>
    <t>Prestar sus servicios a la subdirección de gestión ambiental del DADSA, para la promoción de buenas prácticas de manejo y disposición adecuada de residuos sólidos y líquidos a través de la implementación de una estrategia de sensibilización y educación ambiental en (8) instituciones educativas del distrito de Santa Marta</t>
  </si>
  <si>
    <t>OBISPO ROVIRA ASOCIADOS S.A.S</t>
  </si>
  <si>
    <t>Prestar sus servicios en el apoyo a la gestión de la Dirección General del DADSA, en lo concerniente a la Divulgación y/o Socializacion de contenidos institucionales que demanda el area de Comunicaciones de la entidad en funcion de la gestion administrativa y/o misional como autoridad ambiental del area urbana del Distrito de Santa Marta, a traves de la emisora "FUEGO STEREO 101.9 FM", en el espacio noticioso "Fuego Noticias" y en su "Programación Musical".</t>
  </si>
  <si>
    <t xml:space="preserve">Jose Antonio Cuello Llanos </t>
  </si>
  <si>
    <t>Prestar sus servicios en el apoyo a la gestión de la Subdirección de Gestión Ambiental del DADSA; en lo concerniente al trámite de Publicidad Exterior Visual - PEV VI, que cursan en la entidad en cumplimiento del objeto misional de esta autoridad ambiental.</t>
  </si>
  <si>
    <t>Angie Paola Diaztegle García</t>
  </si>
  <si>
    <t>Prestar sus servicios en el apoyo a la gestión de la Subdirección de Gestión Ambiental del DADSA; en lo concerniente al trámite de Publicidad Exterior Visual PEV VII, que cursan en la entidad en cumplimiento del objeto misional de esta autoridad ambiental.</t>
  </si>
  <si>
    <t>901.761.251-5</t>
  </si>
  <si>
    <t>INVERSIONES GPL S.A.S</t>
  </si>
  <si>
    <t>Prestar sus servicios de apoyo a la Gestión del DADSA, en lo concerniente al Diseño Gráfico de piezas publicitarias para impresión, divulgacion a traves de plataformas digitales y sitios web institucionales; que coadyuven con el fortalecimiento del area de COMUNICACIONES, y en especial la identidad corporativa y misional de la entidad.</t>
  </si>
  <si>
    <t>NOMBRE DEL CONTRATISTA</t>
  </si>
  <si>
    <t>FECHA DE CUMPLEAÑOS</t>
  </si>
  <si>
    <t>PERSONAL DE PLANTA</t>
  </si>
  <si>
    <t>CPS001</t>
  </si>
  <si>
    <t xml:space="preserve">Johan Armando Diaz Cabarcas </t>
  </si>
  <si>
    <t>14 de noviembre  de 1980</t>
  </si>
  <si>
    <t>28 de abril de 1977</t>
  </si>
  <si>
    <t>CPS002</t>
  </si>
  <si>
    <t>12 de septiembre de 1982</t>
  </si>
  <si>
    <t>7de febrero de 1995</t>
  </si>
  <si>
    <t>CPS003</t>
  </si>
  <si>
    <t xml:space="preserve">Diana Barreto </t>
  </si>
  <si>
    <t>11 de diciembre de 1973</t>
  </si>
  <si>
    <t>24 de febrero de 1996</t>
  </si>
  <si>
    <t>CPS004</t>
  </si>
  <si>
    <t>30 de abril de 1977</t>
  </si>
  <si>
    <t>20 de septiembre de 1982</t>
  </si>
  <si>
    <t>CPS005</t>
  </si>
  <si>
    <t>5 de marzo de 1982</t>
  </si>
  <si>
    <t>10 de diciembre de 1979</t>
  </si>
  <si>
    <t>CPS006</t>
  </si>
  <si>
    <t>17 de diciembre de 1973</t>
  </si>
  <si>
    <t>CPS007</t>
  </si>
  <si>
    <t>19 de diciembre de 1985</t>
  </si>
  <si>
    <t>CPS008</t>
  </si>
  <si>
    <t>Jenifer Consuegra</t>
  </si>
  <si>
    <t>CPS009</t>
  </si>
  <si>
    <t>26 de agosto de 1964</t>
  </si>
  <si>
    <t>PRACTICANTES</t>
  </si>
  <si>
    <t>CPS010</t>
  </si>
  <si>
    <t>28 de marzo 1984</t>
  </si>
  <si>
    <t>14 de septiembre de 2001</t>
  </si>
  <si>
    <t>CPS011</t>
  </si>
  <si>
    <t>3 de julio de 1974</t>
  </si>
  <si>
    <t>19 de junio de 2001</t>
  </si>
  <si>
    <t>CPS012</t>
  </si>
  <si>
    <t>19 de junio de 1981</t>
  </si>
  <si>
    <t>15 de enero de 2002</t>
  </si>
  <si>
    <t>CPS013</t>
  </si>
  <si>
    <t>1 de noviembre de 1999</t>
  </si>
  <si>
    <t>19 de noviembre de 1991</t>
  </si>
  <si>
    <t>CPS014</t>
  </si>
  <si>
    <t>25 de abril de 1987</t>
  </si>
  <si>
    <t>23 de noviembre de 1998</t>
  </si>
  <si>
    <t>CPS015</t>
  </si>
  <si>
    <t>11 de julio de 1994</t>
  </si>
  <si>
    <t>09 de noviembre de 1998</t>
  </si>
  <si>
    <t>CPS016</t>
  </si>
  <si>
    <t>02 de abril de 1967</t>
  </si>
  <si>
    <t>26 de mayo de 2001</t>
  </si>
  <si>
    <t>CPS017</t>
  </si>
  <si>
    <t>6 de mayo 1997</t>
  </si>
  <si>
    <t>21 de agosto de 1998</t>
  </si>
  <si>
    <t>CPS018</t>
  </si>
  <si>
    <t>11 de febrero de 1989</t>
  </si>
  <si>
    <t>21 de junio de 2000</t>
  </si>
  <si>
    <t>CPS019</t>
  </si>
  <si>
    <t>15 de mayo de 1997</t>
  </si>
  <si>
    <t>CPS020</t>
  </si>
  <si>
    <t>08 de enero de 1980</t>
  </si>
  <si>
    <t>10 de Julio de 2002</t>
  </si>
  <si>
    <t>CPS021</t>
  </si>
  <si>
    <t>05 de julio 1980</t>
  </si>
  <si>
    <t>CPS022</t>
  </si>
  <si>
    <t>12 de agosto de 1990</t>
  </si>
  <si>
    <t>CPS023</t>
  </si>
  <si>
    <t>27 de noviembre de 1988</t>
  </si>
  <si>
    <t>CPS024</t>
  </si>
  <si>
    <t>10 de agosto de 1999</t>
  </si>
  <si>
    <t>CPS025</t>
  </si>
  <si>
    <t>CPS026</t>
  </si>
  <si>
    <t>03 de enero de 1973</t>
  </si>
  <si>
    <t>CPS027</t>
  </si>
  <si>
    <t>16 de marzo de 1971</t>
  </si>
  <si>
    <t>CPS028</t>
  </si>
  <si>
    <t>27 de julio de 1977</t>
  </si>
  <si>
    <t>CPS029</t>
  </si>
  <si>
    <t>02 de mayo de 1983</t>
  </si>
  <si>
    <t>CPS030</t>
  </si>
  <si>
    <t>23 de enero de 2024</t>
  </si>
  <si>
    <t>CPS031</t>
  </si>
  <si>
    <t>06 de agosto de 1999</t>
  </si>
  <si>
    <t>CPS032</t>
  </si>
  <si>
    <t>06 de diciembre de 1989</t>
  </si>
  <si>
    <t>CPS033</t>
  </si>
  <si>
    <t>08 de octubre de 1987</t>
  </si>
  <si>
    <t>CPS034</t>
  </si>
  <si>
    <t>08 de abril de 1979</t>
  </si>
  <si>
    <t>CPS035</t>
  </si>
  <si>
    <t>14 de diciembre de 1972</t>
  </si>
  <si>
    <t>CPS036</t>
  </si>
  <si>
    <t>10 de febrero de 1975</t>
  </si>
  <si>
    <t>CPS037</t>
  </si>
  <si>
    <t>22 de septiembre de 1963</t>
  </si>
  <si>
    <t>CPS038</t>
  </si>
  <si>
    <t>CPS039</t>
  </si>
  <si>
    <t>25 de diciembre de 1991</t>
  </si>
  <si>
    <t>CPS040</t>
  </si>
  <si>
    <t>03 de febrero de 1968</t>
  </si>
  <si>
    <t>CPS041</t>
  </si>
  <si>
    <t>28 de Julio de 1996</t>
  </si>
  <si>
    <t>CPS042</t>
  </si>
  <si>
    <t>17 de febrero de 1993</t>
  </si>
  <si>
    <t>CPS043</t>
  </si>
  <si>
    <t>19 de mayo de 1972</t>
  </si>
  <si>
    <t>CPS044</t>
  </si>
  <si>
    <t>16 de junio de 1996</t>
  </si>
  <si>
    <t>CPS045</t>
  </si>
  <si>
    <t>18 de octubre de 1992</t>
  </si>
  <si>
    <t>CPS046</t>
  </si>
  <si>
    <t>30 de septiembre de 1972</t>
  </si>
  <si>
    <t>CPS047</t>
  </si>
  <si>
    <t>14 de octubre de 1999</t>
  </si>
  <si>
    <t>CPS048</t>
  </si>
  <si>
    <t>CPS049</t>
  </si>
  <si>
    <t>08 de febrero de 1978</t>
  </si>
  <si>
    <t>CPS050</t>
  </si>
  <si>
    <t>26 de diciembre de 1981</t>
  </si>
  <si>
    <t>CPS051</t>
  </si>
  <si>
    <t>CPS052</t>
  </si>
  <si>
    <t>20 de abril de 1970</t>
  </si>
  <si>
    <t>CPS053</t>
  </si>
  <si>
    <t>13 de agosto de 1996</t>
  </si>
  <si>
    <t>CPS054</t>
  </si>
  <si>
    <t>06 de junio de 1981</t>
  </si>
  <si>
    <t>CPS055</t>
  </si>
  <si>
    <t>02 de febrero de 1993</t>
  </si>
  <si>
    <t>CPS056</t>
  </si>
  <si>
    <t>15 de marzo de 1999</t>
  </si>
  <si>
    <t>CPS057</t>
  </si>
  <si>
    <t>26 de abril de 1968</t>
  </si>
  <si>
    <t>CPS058</t>
  </si>
  <si>
    <t>CPS059</t>
  </si>
  <si>
    <t>CPS060</t>
  </si>
  <si>
    <t>21 de enero de 1977</t>
  </si>
  <si>
    <t>CPS061</t>
  </si>
  <si>
    <t>14 de diciembre de 1996</t>
  </si>
  <si>
    <t>N. DE TRABAJADORES CONTRATADOS EN EL PERIODO</t>
  </si>
  <si>
    <t>ENERO</t>
  </si>
  <si>
    <t>FEBRERO</t>
  </si>
  <si>
    <t>MARZO</t>
  </si>
  <si>
    <t>ABRIL</t>
  </si>
  <si>
    <t>MAYO</t>
  </si>
  <si>
    <t>JUNIO</t>
  </si>
  <si>
    <t>JULIO</t>
  </si>
  <si>
    <t>AGOSTO</t>
  </si>
  <si>
    <t>SEPTIEMBRE</t>
  </si>
  <si>
    <t>OCTUBRE</t>
  </si>
  <si>
    <t>NOVIEMBRE</t>
  </si>
  <si>
    <t>DICIEMBRE</t>
  </si>
  <si>
    <t>Funcionarios</t>
  </si>
  <si>
    <t>Practicantes</t>
  </si>
  <si>
    <t>Contratados en el periodo</t>
  </si>
  <si>
    <t>Contratistas</t>
  </si>
  <si>
    <t>N/A</t>
  </si>
  <si>
    <t>N. DE CONTRATISTAS POR AREAS</t>
  </si>
  <si>
    <t>Juridica</t>
  </si>
  <si>
    <t>Financiera - Contable</t>
  </si>
  <si>
    <t>Gestión Humana - SST</t>
  </si>
  <si>
    <t>Gestión Ambiental</t>
  </si>
  <si>
    <t>EDAD</t>
  </si>
  <si>
    <t>Fecha de vinculacion laboral</t>
  </si>
  <si>
    <t xml:space="preserve">AFILIACIONES </t>
  </si>
  <si>
    <t>EXAMEN MEDICO DE INGRESO</t>
  </si>
  <si>
    <t>NIVEL DE RIESGO (según la actividad)</t>
  </si>
  <si>
    <t>EPS</t>
  </si>
  <si>
    <t>AFP</t>
  </si>
  <si>
    <t>ARL</t>
  </si>
  <si>
    <t>FECHA</t>
  </si>
  <si>
    <t>ENFASIS</t>
  </si>
  <si>
    <t>RESULTADO</t>
  </si>
  <si>
    <t>Contratista de presupuesto</t>
  </si>
  <si>
    <t>6 de febrero de 2024</t>
  </si>
  <si>
    <t>Sanitas</t>
  </si>
  <si>
    <t>Colpensiones</t>
  </si>
  <si>
    <t>AXA COLPATRIA</t>
  </si>
  <si>
    <t xml:space="preserve">Osteomuscular </t>
  </si>
  <si>
    <t>Sin restricción para el cargo</t>
  </si>
  <si>
    <t>johandiazcontador@hotmail.com</t>
  </si>
  <si>
    <t>I</t>
  </si>
  <si>
    <t>Contratista de Cartera</t>
  </si>
  <si>
    <t>7 de febrero de 2024</t>
  </si>
  <si>
    <t>campoluis010@gmail.com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</si>
</sst>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0_-;\-* #,##0_-;_-* &quot;-&quot;_-;_-@_-"/>
    <numFmt numFmtId="43" formatCode="_-* #,##0.00_-;\-* #,##0.00_-;_-* &quot;-&quot;??_-;_-@_-"/>
    <numFmt numFmtId="176" formatCode="_-* #,##0.00\ &quot;€&quot;_-;\-* #,##0.00\ &quot;€&quot;_-;_-* \-??\ &quot;€&quot;_-;_-@_-"/>
    <numFmt numFmtId="177" formatCode="_-* #,##0\ &quot;€&quot;_-;\-* #,##0\ &quot;€&quot;_-;_-* &quot;-&quot;\ &quot;€&quot;_-;_-@_-"/>
    <numFmt numFmtId="178" formatCode="000"/>
  </numFmts>
  <fonts count="38">
    <font>
      <sz val="11"/>
      <color theme="1"/>
      <name val="Aptos Narrow"/>
      <charset val="134"/>
      <scheme val="minor"/>
    </font>
    <font>
      <sz val="12"/>
      <color theme="1"/>
      <name val="Tenorite Display"/>
      <charset val="134"/>
    </font>
    <font>
      <b/>
      <sz val="14"/>
      <color theme="1"/>
      <name val="Tenorite Display"/>
      <charset val="134"/>
    </font>
    <font>
      <sz val="12"/>
      <color theme="1"/>
      <name val="Arial Narrow"/>
      <charset val="134"/>
    </font>
    <font>
      <u/>
      <sz val="11"/>
      <color theme="10"/>
      <name val="Tenorite Display"/>
      <charset val="134"/>
    </font>
    <font>
      <u/>
      <sz val="11"/>
      <color theme="10"/>
      <name val="Aptos Narrow"/>
      <charset val="134"/>
      <scheme val="minor"/>
    </font>
    <font>
      <b/>
      <sz val="14"/>
      <color theme="1"/>
      <name val="Arial Narrow"/>
      <charset val="134"/>
    </font>
    <font>
      <sz val="11"/>
      <color theme="1"/>
      <name val="Arial Narrow"/>
      <charset val="134"/>
    </font>
    <font>
      <sz val="14"/>
      <color theme="1"/>
      <name val="Arial Narrow"/>
      <charset val="134"/>
    </font>
    <font>
      <sz val="10"/>
      <color theme="1"/>
      <name val="Arial Narrow"/>
      <charset val="134"/>
    </font>
    <font>
      <sz val="9"/>
      <color theme="1"/>
      <name val="Arial Narrow"/>
      <charset val="134"/>
    </font>
    <font>
      <b/>
      <sz val="12"/>
      <color theme="1"/>
      <name val="Arial Narrow"/>
      <charset val="134"/>
    </font>
    <font>
      <sz val="10"/>
      <color theme="1"/>
      <name val="Tenorite Display"/>
      <charset val="134"/>
    </font>
    <font>
      <sz val="11"/>
      <color theme="1"/>
      <name val="Tenorite Display"/>
      <charset val="134"/>
    </font>
    <font>
      <b/>
      <sz val="24"/>
      <color theme="1"/>
      <name val="Arial Narrow"/>
      <charset val="134"/>
    </font>
    <font>
      <u/>
      <sz val="11"/>
      <color theme="10"/>
      <name val="Arial Narrow"/>
      <charset val="134"/>
    </font>
    <font>
      <b/>
      <u/>
      <sz val="11"/>
      <color theme="10"/>
      <name val="Arial Narrow"/>
      <charset val="134"/>
    </font>
    <font>
      <b/>
      <u/>
      <sz val="11"/>
      <color theme="10"/>
      <name val="Aptos Narrow"/>
      <charset val="134"/>
      <scheme val="minor"/>
    </font>
    <font>
      <u/>
      <sz val="11"/>
      <color rgb="FF800080"/>
      <name val="Aptos Narrow"/>
      <charset val="134"/>
      <scheme val="minor"/>
    </font>
    <font>
      <sz val="11"/>
      <color theme="1"/>
      <name val="Aptos Narrow"/>
      <charset val="134"/>
      <scheme val="minor"/>
    </font>
    <font>
      <u/>
      <sz val="11"/>
      <color rgb="FF800080"/>
      <name val="Aptos Narrow"/>
      <charset val="0"/>
      <scheme val="minor"/>
    </font>
    <font>
      <sz val="11"/>
      <color rgb="FFFF0000"/>
      <name val="Aptos Narrow"/>
      <charset val="0"/>
      <scheme val="minor"/>
    </font>
    <font>
      <b/>
      <sz val="18"/>
      <color theme="3"/>
      <name val="Aptos Narrow"/>
      <charset val="134"/>
      <scheme val="minor"/>
    </font>
    <font>
      <i/>
      <sz val="11"/>
      <color rgb="FF7F7F7F"/>
      <name val="Aptos Narrow"/>
      <charset val="0"/>
      <scheme val="minor"/>
    </font>
    <font>
      <b/>
      <sz val="15"/>
      <color theme="3"/>
      <name val="Aptos Narrow"/>
      <charset val="134"/>
      <scheme val="minor"/>
    </font>
    <font>
      <b/>
      <sz val="13"/>
      <color theme="3"/>
      <name val="Aptos Narrow"/>
      <charset val="134"/>
      <scheme val="minor"/>
    </font>
    <font>
      <b/>
      <sz val="11"/>
      <color theme="3"/>
      <name val="Aptos Narrow"/>
      <charset val="134"/>
      <scheme val="minor"/>
    </font>
    <font>
      <sz val="11"/>
      <color rgb="FF3F3F76"/>
      <name val="Aptos Narrow"/>
      <charset val="0"/>
      <scheme val="minor"/>
    </font>
    <font>
      <b/>
      <sz val="11"/>
      <color rgb="FF3F3F3F"/>
      <name val="Aptos Narrow"/>
      <charset val="0"/>
      <scheme val="minor"/>
    </font>
    <font>
      <b/>
      <sz val="11"/>
      <color rgb="FFFA7D00"/>
      <name val="Aptos Narrow"/>
      <charset val="0"/>
      <scheme val="minor"/>
    </font>
    <font>
      <b/>
      <sz val="11"/>
      <color rgb="FFFFFFFF"/>
      <name val="Aptos Narrow"/>
      <charset val="0"/>
      <scheme val="minor"/>
    </font>
    <font>
      <sz val="11"/>
      <color rgb="FFFA7D00"/>
      <name val="Aptos Narrow"/>
      <charset val="0"/>
      <scheme val="minor"/>
    </font>
    <font>
      <b/>
      <sz val="11"/>
      <color theme="1"/>
      <name val="Aptos Narrow"/>
      <charset val="0"/>
      <scheme val="minor"/>
    </font>
    <font>
      <sz val="11"/>
      <color rgb="FF006100"/>
      <name val="Aptos Narrow"/>
      <charset val="0"/>
      <scheme val="minor"/>
    </font>
    <font>
      <sz val="11"/>
      <color rgb="FF9C0006"/>
      <name val="Aptos Narrow"/>
      <charset val="0"/>
      <scheme val="minor"/>
    </font>
    <font>
      <sz val="11"/>
      <color rgb="FF9C6500"/>
      <name val="Aptos Narrow"/>
      <charset val="0"/>
      <scheme val="minor"/>
    </font>
    <font>
      <sz val="11"/>
      <color theme="0"/>
      <name val="Aptos Narrow"/>
      <charset val="0"/>
      <scheme val="minor"/>
    </font>
    <font>
      <sz val="11"/>
      <color theme="1"/>
      <name val="Aptos Narrow"/>
      <charset val="0"/>
      <scheme val="minor"/>
    </font>
  </fonts>
  <fills count="45">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rgb="FFFF0000"/>
        <bgColor indexed="64"/>
      </patternFill>
    </fill>
    <fill>
      <patternFill patternType="solid">
        <fgColor theme="9" tint="0.399975585192419"/>
        <bgColor indexed="64"/>
      </patternFill>
    </fill>
    <fill>
      <patternFill patternType="solid">
        <fgColor theme="9"/>
        <bgColor indexed="64"/>
      </patternFill>
    </fill>
    <fill>
      <patternFill patternType="solid">
        <fgColor theme="1" tint="0.499984740745262"/>
        <bgColor indexed="64"/>
      </patternFill>
    </fill>
    <fill>
      <patternFill patternType="solid">
        <fgColor theme="0" tint="-0.149998474074526"/>
        <bgColor indexed="64"/>
      </patternFill>
    </fill>
    <fill>
      <patternFill patternType="solid">
        <fgColor theme="6" tint="0.799981688894314"/>
        <bgColor indexed="64"/>
      </patternFill>
    </fill>
    <fill>
      <patternFill patternType="solid">
        <fgColor theme="2" tint="-0.249977111117893"/>
        <bgColor indexed="64"/>
      </patternFill>
    </fill>
    <fill>
      <patternFill patternType="solid">
        <fgColor rgb="FF00B050"/>
        <bgColor indexed="64"/>
      </patternFill>
    </fill>
    <fill>
      <patternFill patternType="solid">
        <fgColor theme="3" tint="0.499984740745262"/>
        <bgColor indexed="64"/>
      </patternFill>
    </fill>
    <fill>
      <patternFill patternType="solid">
        <fgColor theme="0"/>
        <bgColor theme="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9" fillId="0" borderId="0" applyFont="0" applyFill="0" applyBorder="0" applyAlignment="0" applyProtection="0">
      <alignment vertical="center"/>
    </xf>
    <xf numFmtId="176"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177" fontId="19" fillId="0" borderId="0" applyFont="0" applyFill="0" applyBorder="0" applyAlignment="0" applyProtection="0">
      <alignment vertical="center"/>
    </xf>
    <xf numFmtId="0" fontId="5" fillId="0" borderId="0" applyNumberFormat="0" applyFill="0" applyBorder="0" applyAlignment="0" applyProtection="0"/>
    <xf numFmtId="0" fontId="20" fillId="0" borderId="0" applyNumberFormat="0" applyFill="0" applyBorder="0" applyAlignment="0" applyProtection="0">
      <alignment vertical="center"/>
    </xf>
    <xf numFmtId="0" fontId="19" fillId="14"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15" borderId="18" applyNumberFormat="0" applyAlignment="0" applyProtection="0">
      <alignment vertical="center"/>
    </xf>
    <xf numFmtId="0" fontId="28" fillId="16" borderId="19" applyNumberFormat="0" applyAlignment="0" applyProtection="0">
      <alignment vertical="center"/>
    </xf>
    <xf numFmtId="0" fontId="29" fillId="16" borderId="18" applyNumberFormat="0" applyAlignment="0" applyProtection="0">
      <alignment vertical="center"/>
    </xf>
    <xf numFmtId="0" fontId="30" fillId="17"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36" fillId="36" borderId="0" applyNumberFormat="0" applyBorder="0" applyAlignment="0" applyProtection="0">
      <alignment vertical="center"/>
    </xf>
    <xf numFmtId="0" fontId="36" fillId="37" borderId="0" applyNumberFormat="0" applyBorder="0" applyAlignment="0" applyProtection="0">
      <alignment vertical="center"/>
    </xf>
    <xf numFmtId="0" fontId="37" fillId="38" borderId="0" applyNumberFormat="0" applyBorder="0" applyAlignment="0" applyProtection="0">
      <alignment vertical="center"/>
    </xf>
    <xf numFmtId="0" fontId="37" fillId="39" borderId="0" applyNumberFormat="0" applyBorder="0" applyAlignment="0" applyProtection="0">
      <alignment vertical="center"/>
    </xf>
    <xf numFmtId="0" fontId="36" fillId="40" borderId="0" applyNumberFormat="0" applyBorder="0" applyAlignment="0" applyProtection="0">
      <alignment vertical="center"/>
    </xf>
    <xf numFmtId="0" fontId="36" fillId="41" borderId="0" applyNumberFormat="0" applyBorder="0" applyAlignment="0" applyProtection="0">
      <alignment vertical="center"/>
    </xf>
    <xf numFmtId="0" fontId="37" fillId="42" borderId="0" applyNumberFormat="0" applyBorder="0" applyAlignment="0" applyProtection="0">
      <alignment vertical="center"/>
    </xf>
    <xf numFmtId="0" fontId="37" fillId="43" borderId="0" applyNumberFormat="0" applyBorder="0" applyAlignment="0" applyProtection="0">
      <alignment vertical="center"/>
    </xf>
    <xf numFmtId="0" fontId="36" fillId="44" borderId="0" applyNumberFormat="0" applyBorder="0" applyAlignment="0" applyProtection="0">
      <alignment vertical="center"/>
    </xf>
  </cellStyleXfs>
  <cellXfs count="99">
    <xf numFmtId="0" fontId="0" fillId="0" borderId="0" xfId="0"/>
    <xf numFmtId="0" fontId="1" fillId="2" borderId="0" xfId="0" applyFont="1" applyFill="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3" fontId="1" fillId="2" borderId="1" xfId="0" applyNumberFormat="1" applyFont="1" applyFill="1" applyBorder="1" applyAlignment="1">
      <alignment horizontal="center" vertical="center"/>
    </xf>
    <xf numFmtId="3" fontId="1" fillId="2" borderId="1" xfId="0" applyNumberFormat="1" applyFont="1" applyFill="1" applyBorder="1" applyAlignment="1">
      <alignment horizontal="center" vertical="center" wrapText="1"/>
    </xf>
    <xf numFmtId="15" fontId="1" fillId="2" borderId="1" xfId="0" applyNumberFormat="1" applyFont="1" applyFill="1" applyBorder="1" applyAlignment="1">
      <alignment horizontal="center" vertical="center"/>
    </xf>
    <xf numFmtId="0" fontId="3" fillId="4" borderId="1" xfId="0" applyFont="1" applyFill="1" applyBorder="1" applyAlignment="1">
      <alignment horizontal="left"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58" fontId="1" fillId="2" borderId="1" xfId="0" applyNumberFormat="1" applyFont="1" applyFill="1" applyBorder="1" applyAlignment="1">
      <alignment horizontal="center" vertical="center"/>
    </xf>
    <xf numFmtId="58"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6" applyFont="1" applyFill="1" applyBorder="1" applyAlignment="1">
      <alignment horizontal="center" vertical="center" wrapText="1"/>
    </xf>
    <xf numFmtId="0" fontId="1" fillId="6" borderId="1" xfId="0" applyFont="1" applyFill="1" applyBorder="1" applyAlignment="1">
      <alignment horizontal="center" vertical="center"/>
    </xf>
    <xf numFmtId="0" fontId="1" fillId="2" borderId="2" xfId="0" applyFont="1" applyFill="1" applyBorder="1" applyAlignment="1">
      <alignment horizontal="center" vertical="center"/>
    </xf>
    <xf numFmtId="0" fontId="5" fillId="2" borderId="1" xfId="6" applyFill="1" applyBorder="1" applyAlignment="1">
      <alignment horizontal="center" vertical="center"/>
    </xf>
    <xf numFmtId="0" fontId="3" fillId="2" borderId="0" xfId="0" applyFont="1" applyFill="1" applyAlignment="1">
      <alignment horizontal="center" vertical="center"/>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6" fillId="2" borderId="0" xfId="0" applyFont="1" applyFill="1" applyAlignment="1">
      <alignment horizontal="center" vertical="center"/>
    </xf>
    <xf numFmtId="0" fontId="3" fillId="8" borderId="1" xfId="0" applyFont="1" applyFill="1" applyBorder="1" applyAlignment="1">
      <alignment horizontal="center" vertical="center"/>
    </xf>
    <xf numFmtId="0" fontId="7" fillId="8" borderId="1" xfId="0" applyFont="1" applyFill="1" applyBorder="1" applyAlignment="1">
      <alignment horizontal="center" vertical="center"/>
    </xf>
    <xf numFmtId="0" fontId="3" fillId="2" borderId="1" xfId="0" applyFont="1" applyFill="1" applyBorder="1" applyAlignment="1">
      <alignment horizontal="center" vertical="center"/>
    </xf>
    <xf numFmtId="3" fontId="8" fillId="2" borderId="1" xfId="0" applyNumberFormat="1" applyFont="1" applyFill="1" applyBorder="1" applyAlignment="1">
      <alignment horizontal="left" vertical="center" wrapText="1"/>
    </xf>
    <xf numFmtId="0" fontId="7"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3" fontId="7" fillId="9" borderId="4" xfId="0" applyNumberFormat="1" applyFont="1" applyFill="1" applyBorder="1" applyAlignment="1">
      <alignment horizontal="center" vertical="center" wrapText="1"/>
    </xf>
    <xf numFmtId="0" fontId="9" fillId="9"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3" fontId="7" fillId="9" borderId="1" xfId="0" applyNumberFormat="1" applyFont="1" applyFill="1" applyBorder="1" applyAlignment="1">
      <alignment horizontal="center" vertical="center" wrapText="1"/>
    </xf>
    <xf numFmtId="0" fontId="10" fillId="9"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3" fontId="3" fillId="2" borderId="1" xfId="0" applyNumberFormat="1" applyFont="1" applyFill="1" applyBorder="1" applyAlignment="1">
      <alignment horizontal="left" vertical="center" wrapText="1"/>
    </xf>
    <xf numFmtId="3" fontId="3" fillId="2" borderId="4" xfId="0" applyNumberFormat="1" applyFont="1" applyFill="1" applyBorder="1" applyAlignment="1">
      <alignment horizontal="left" vertical="center" wrapText="1"/>
    </xf>
    <xf numFmtId="0" fontId="3" fillId="2" borderId="0" xfId="0" applyFont="1" applyFill="1" applyAlignment="1">
      <alignment horizontal="center" vertical="center" wrapText="1"/>
    </xf>
    <xf numFmtId="0" fontId="6" fillId="7" borderId="4" xfId="0" applyFont="1" applyFill="1" applyBorder="1" applyAlignment="1">
      <alignment horizontal="center" vertical="center"/>
    </xf>
    <xf numFmtId="0" fontId="3" fillId="2" borderId="1" xfId="0" applyFont="1" applyFill="1" applyBorder="1" applyAlignment="1">
      <alignment vertical="center"/>
    </xf>
    <xf numFmtId="0" fontId="10" fillId="9" borderId="1" xfId="0" applyFont="1" applyFill="1" applyBorder="1" applyAlignment="1">
      <alignment vertical="center"/>
    </xf>
    <xf numFmtId="0" fontId="9" fillId="2" borderId="0" xfId="0" applyFont="1" applyFill="1" applyAlignment="1">
      <alignment horizontal="center" vertical="center"/>
    </xf>
    <xf numFmtId="0" fontId="7" fillId="2" borderId="0" xfId="0" applyFont="1" applyFill="1" applyAlignment="1">
      <alignment horizontal="center" vertical="center" wrapText="1"/>
    </xf>
    <xf numFmtId="0" fontId="3" fillId="0" borderId="0" xfId="0" applyFont="1" applyAlignment="1">
      <alignment horizontal="center" vertical="center"/>
    </xf>
    <xf numFmtId="0" fontId="11" fillId="10" borderId="1" xfId="0" applyFont="1" applyFill="1" applyBorder="1" applyAlignment="1">
      <alignment horizontal="center" vertical="center"/>
    </xf>
    <xf numFmtId="0" fontId="3" fillId="2" borderId="1" xfId="0" applyFont="1" applyFill="1" applyBorder="1" applyAlignment="1">
      <alignment horizontal="left" vertical="center"/>
    </xf>
    <xf numFmtId="58" fontId="3" fillId="2" borderId="1" xfId="0" applyNumberFormat="1" applyFont="1" applyFill="1" applyBorder="1" applyAlignment="1">
      <alignment horizontal="center" vertical="center"/>
    </xf>
    <xf numFmtId="0" fontId="3" fillId="11" borderId="1" xfId="0" applyFont="1" applyFill="1" applyBorder="1" applyAlignment="1">
      <alignment horizontal="center" vertical="center"/>
    </xf>
    <xf numFmtId="0" fontId="3" fillId="0" borderId="1" xfId="0" applyFont="1" applyBorder="1" applyAlignment="1">
      <alignment horizontal="center" vertical="center"/>
    </xf>
    <xf numFmtId="0" fontId="3" fillId="4" borderId="1" xfId="0" applyFont="1" applyFill="1" applyBorder="1" applyAlignment="1">
      <alignment horizontal="center" vertical="center"/>
    </xf>
    <xf numFmtId="58" fontId="3" fillId="4" borderId="1" xfId="0" applyNumberFormat="1" applyFont="1" applyFill="1" applyBorder="1" applyAlignment="1">
      <alignment horizontal="center" vertical="center"/>
    </xf>
    <xf numFmtId="15" fontId="3" fillId="2" borderId="1" xfId="0" applyNumberFormat="1" applyFont="1" applyFill="1" applyBorder="1" applyAlignment="1">
      <alignment horizontal="center" vertical="center"/>
    </xf>
    <xf numFmtId="0" fontId="3" fillId="0" borderId="1" xfId="0" applyFont="1" applyBorder="1" applyAlignment="1">
      <alignment horizontal="left" vertical="center"/>
    </xf>
    <xf numFmtId="0" fontId="11" fillId="2" borderId="2" xfId="0" applyFont="1" applyFill="1" applyBorder="1" applyAlignment="1">
      <alignment horizontal="left" vertical="center"/>
    </xf>
    <xf numFmtId="0" fontId="11" fillId="2" borderId="4" xfId="0" applyFont="1" applyFill="1" applyBorder="1" applyAlignment="1">
      <alignment horizontal="left" vertical="center"/>
    </xf>
    <xf numFmtId="0" fontId="3" fillId="0" borderId="9" xfId="0" applyFont="1" applyBorder="1" applyAlignment="1">
      <alignment horizontal="center" vertical="center"/>
    </xf>
    <xf numFmtId="0" fontId="12" fillId="2" borderId="2" xfId="0" applyFont="1" applyFill="1" applyBorder="1" applyAlignment="1">
      <alignment horizontal="left" vertical="center"/>
    </xf>
    <xf numFmtId="0" fontId="12" fillId="2" borderId="4" xfId="0" applyFont="1" applyFill="1" applyBorder="1" applyAlignment="1">
      <alignment horizontal="left" vertical="center"/>
    </xf>
    <xf numFmtId="0" fontId="13" fillId="2" borderId="1" xfId="0" applyFont="1" applyFill="1" applyBorder="1" applyAlignment="1">
      <alignment horizontal="left" vertical="center" wrapText="1"/>
    </xf>
    <xf numFmtId="0" fontId="3" fillId="2" borderId="10" xfId="0" applyFont="1" applyFill="1" applyBorder="1" applyAlignment="1">
      <alignment horizontal="center" vertical="center"/>
    </xf>
    <xf numFmtId="0" fontId="14" fillId="2" borderId="7"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2"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0" xfId="0" applyFont="1" applyFill="1" applyAlignment="1">
      <alignment horizontal="center" vertical="center"/>
    </xf>
    <xf numFmtId="0" fontId="14"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3" xfId="0" applyFont="1" applyFill="1" applyBorder="1" applyAlignment="1">
      <alignment horizontal="center" vertical="center"/>
    </xf>
    <xf numFmtId="0" fontId="6" fillId="12" borderId="1" xfId="0" applyFont="1" applyFill="1" applyBorder="1" applyAlignment="1">
      <alignment horizontal="center" vertical="center"/>
    </xf>
    <xf numFmtId="0" fontId="6" fillId="2" borderId="0" xfId="0" applyFont="1" applyFill="1" applyAlignment="1">
      <alignment horizontal="center" vertical="center" wrapText="1"/>
    </xf>
    <xf numFmtId="3" fontId="3" fillId="2" borderId="1" xfId="0" applyNumberFormat="1" applyFont="1" applyFill="1" applyBorder="1" applyAlignment="1">
      <alignment horizontal="center" vertical="center"/>
    </xf>
    <xf numFmtId="3" fontId="3" fillId="2" borderId="1" xfId="0" applyNumberFormat="1" applyFont="1" applyFill="1" applyBorder="1" applyAlignment="1">
      <alignment horizontal="center" vertical="center" wrapText="1"/>
    </xf>
    <xf numFmtId="15" fontId="3" fillId="2" borderId="0" xfId="0" applyNumberFormat="1" applyFont="1" applyFill="1" applyAlignment="1">
      <alignment horizontal="center" vertical="center"/>
    </xf>
    <xf numFmtId="0" fontId="6" fillId="2" borderId="1" xfId="0" applyFont="1" applyFill="1" applyBorder="1" applyAlignment="1">
      <alignment horizontal="center" vertical="center"/>
    </xf>
    <xf numFmtId="0" fontId="15" fillId="2" borderId="1" xfId="6" applyFont="1" applyFill="1" applyBorder="1" applyAlignment="1">
      <alignment horizontal="center" vertical="center"/>
    </xf>
    <xf numFmtId="3" fontId="3" fillId="2" borderId="0" xfId="0" applyNumberFormat="1" applyFont="1" applyFill="1" applyAlignment="1">
      <alignment horizontal="center" vertical="center"/>
    </xf>
    <xf numFmtId="0" fontId="3" fillId="2" borderId="0" xfId="0" applyFont="1" applyFill="1" applyAlignment="1">
      <alignment horizontal="left" vertical="center"/>
    </xf>
    <xf numFmtId="3" fontId="3" fillId="2" borderId="0" xfId="0" applyNumberFormat="1" applyFont="1" applyFill="1" applyAlignment="1">
      <alignment horizontal="center" vertical="center" wrapText="1"/>
    </xf>
    <xf numFmtId="0" fontId="9" fillId="2" borderId="1" xfId="0" applyFont="1" applyFill="1" applyBorder="1" applyAlignment="1">
      <alignment horizontal="center" vertical="center" wrapText="1"/>
    </xf>
    <xf numFmtId="58" fontId="3" fillId="2" borderId="0" xfId="0" applyNumberFormat="1" applyFont="1" applyFill="1" applyAlignment="1">
      <alignment horizontal="center" vertical="center"/>
    </xf>
    <xf numFmtId="0" fontId="16" fillId="2" borderId="1" xfId="6" applyFont="1" applyFill="1" applyBorder="1" applyAlignment="1">
      <alignment horizontal="center" vertical="center"/>
    </xf>
    <xf numFmtId="0" fontId="9" fillId="2" borderId="2" xfId="0" applyFont="1" applyFill="1" applyBorder="1" applyAlignment="1">
      <alignment horizontal="center" vertical="center" wrapText="1"/>
    </xf>
    <xf numFmtId="0" fontId="15" fillId="2" borderId="1" xfId="6" applyFont="1" applyFill="1" applyBorder="1" applyAlignment="1">
      <alignment horizontal="center" vertical="center" wrapText="1"/>
    </xf>
    <xf numFmtId="0" fontId="17" fillId="2" borderId="1" xfId="6" applyFont="1" applyFill="1" applyBorder="1" applyAlignment="1">
      <alignment horizontal="center" vertical="center"/>
    </xf>
    <xf numFmtId="178" fontId="7" fillId="13" borderId="1" xfId="0" applyNumberFormat="1" applyFont="1" applyFill="1" applyBorder="1" applyAlignment="1">
      <alignment horizontal="center" vertical="center" wrapText="1"/>
    </xf>
    <xf numFmtId="0" fontId="7" fillId="2" borderId="1" xfId="0" applyFont="1" applyFill="1" applyBorder="1" applyAlignment="1">
      <alignment horizontal="left" vertical="center"/>
    </xf>
    <xf numFmtId="0" fontId="7" fillId="2" borderId="1" xfId="0" applyFont="1" applyFill="1" applyBorder="1" applyAlignment="1">
      <alignment horizontal="left" vertical="center" wrapText="1"/>
    </xf>
    <xf numFmtId="0" fontId="10" fillId="2" borderId="0" xfId="0" applyFont="1" applyFill="1" applyAlignment="1">
      <alignment horizontal="center" vertical="center" wrapText="1"/>
    </xf>
    <xf numFmtId="0" fontId="18" fillId="2" borderId="1" xfId="6" applyFont="1" applyFill="1" applyBorder="1" applyAlignment="1">
      <alignment horizontal="center" vertic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colors>
    <mruColors>
      <color rgb="00FF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3596</xdr:colOff>
      <xdr:row>1</xdr:row>
      <xdr:rowOff>148176</xdr:rowOff>
    </xdr:from>
    <xdr:to>
      <xdr:col>3</xdr:col>
      <xdr:colOff>622243</xdr:colOff>
      <xdr:row>6</xdr:row>
      <xdr:rowOff>128175</xdr:rowOff>
    </xdr:to>
    <xdr:pic>
      <xdr:nvPicPr>
        <xdr:cNvPr id="2" name="Imagen 1"/>
        <xdr:cNvPicPr>
          <a:picLocks noChangeAspect="1"/>
        </xdr:cNvPicPr>
      </xdr:nvPicPr>
      <xdr:blipFill>
        <a:blip r:embed="rId1">
          <a:extLst>
            <a:ext uri="{28A0092B-C50C-407E-A947-70E740481C1C}">
              <a14:useLocalDpi xmlns:a14="http://schemas.microsoft.com/office/drawing/2010/main" val="0"/>
            </a:ext>
          </a:extLst>
        </a:blip>
        <a:srcRect/>
        <a:stretch>
          <a:fillRect/>
        </a:stretch>
      </xdr:blipFill>
      <xdr:spPr>
        <a:xfrm>
          <a:off x="329565" y="347980"/>
          <a:ext cx="2109470" cy="979805"/>
        </a:xfrm>
        <a:prstGeom prst="rect">
          <a:avLst/>
        </a:prstGeom>
        <a:noFill/>
        <a:ln>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74085</xdr:colOff>
      <xdr:row>0</xdr:row>
      <xdr:rowOff>129645</xdr:rowOff>
    </xdr:from>
    <xdr:to>
      <xdr:col>3</xdr:col>
      <xdr:colOff>443433</xdr:colOff>
      <xdr:row>6</xdr:row>
      <xdr:rowOff>116417</xdr:rowOff>
    </xdr:to>
    <xdr:pic>
      <xdr:nvPicPr>
        <xdr:cNvPr id="2" name="Imagen 1"/>
        <xdr:cNvPicPr>
          <a:picLocks noChangeAspect="1"/>
        </xdr:cNvPicPr>
      </xdr:nvPicPr>
      <xdr:blipFill>
        <a:blip r:embed="rId1">
          <a:extLst>
            <a:ext uri="{28A0092B-C50C-407E-A947-70E740481C1C}">
              <a14:useLocalDpi xmlns:a14="http://schemas.microsoft.com/office/drawing/2010/main" val="0"/>
            </a:ext>
          </a:extLst>
        </a:blip>
        <a:srcRect/>
        <a:stretch>
          <a:fillRect/>
        </a:stretch>
      </xdr:blipFill>
      <xdr:spPr>
        <a:xfrm>
          <a:off x="258445" y="129540"/>
          <a:ext cx="2644140" cy="1186815"/>
        </a:xfrm>
        <a:prstGeom prst="rect">
          <a:avLst/>
        </a:prstGeom>
        <a:noFill/>
        <a:ln>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169332</xdr:colOff>
      <xdr:row>0</xdr:row>
      <xdr:rowOff>44978</xdr:rowOff>
    </xdr:from>
    <xdr:to>
      <xdr:col>14</xdr:col>
      <xdr:colOff>2084914</xdr:colOff>
      <xdr:row>8</xdr:row>
      <xdr:rowOff>14968</xdr:rowOff>
    </xdr:to>
    <xdr:pic>
      <xdr:nvPicPr>
        <xdr:cNvPr id="2" name="Imagen 1"/>
        <xdr:cNvPicPr>
          <a:picLocks noChangeAspect="1"/>
        </xdr:cNvPicPr>
      </xdr:nvPicPr>
      <xdr:blipFill>
        <a:blip r:embed="rId1">
          <a:extLst>
            <a:ext uri="{28A0092B-C50C-407E-A947-70E740481C1C}">
              <a14:useLocalDpi xmlns:a14="http://schemas.microsoft.com/office/drawing/2010/main" val="0"/>
            </a:ext>
          </a:extLst>
        </a:blip>
        <a:srcRect/>
        <a:stretch>
          <a:fillRect/>
        </a:stretch>
      </xdr:blipFill>
      <xdr:spPr>
        <a:xfrm>
          <a:off x="18802350" y="44450"/>
          <a:ext cx="3308985" cy="1494155"/>
        </a:xfrm>
        <a:prstGeom prst="rect">
          <a:avLst/>
        </a:prstGeom>
        <a:noFill/>
        <a:ln>
          <a:noFill/>
        </a:ln>
      </xdr:spPr>
    </xdr:pic>
    <xdr:clientData/>
  </xdr:twoCellAnchor>
  <xdr:twoCellAnchor editAs="oneCell">
    <xdr:from>
      <xdr:col>0</xdr:col>
      <xdr:colOff>0</xdr:colOff>
      <xdr:row>0</xdr:row>
      <xdr:rowOff>1290</xdr:rowOff>
    </xdr:from>
    <xdr:to>
      <xdr:col>16</xdr:col>
      <xdr:colOff>745478</xdr:colOff>
      <xdr:row>8</xdr:row>
      <xdr:rowOff>107156</xdr:rowOff>
    </xdr:to>
    <xdr:pic>
      <xdr:nvPicPr>
        <xdr:cNvPr id="3" name="Imagen 2"/>
        <xdr:cNvPicPr>
          <a:picLocks noChangeAspect="1"/>
        </xdr:cNvPicPr>
      </xdr:nvPicPr>
      <xdr:blipFill>
        <a:blip r:embed="rId2">
          <a:extLst>
            <a:ext uri="{28A0092B-C50C-407E-A947-70E740481C1C}">
              <a14:useLocalDpi xmlns:a14="http://schemas.microsoft.com/office/drawing/2010/main" val="0"/>
            </a:ext>
          </a:extLst>
        </a:blip>
        <a:srcRect l="3976" t="-36" r="48" b="89287"/>
        <a:stretch>
          <a:fillRect/>
        </a:stretch>
      </xdr:blipFill>
      <xdr:spPr>
        <a:xfrm>
          <a:off x="0" y="1270"/>
          <a:ext cx="25255855" cy="162941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info@dadsa.gov.co" TargetMode="Externa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mailto:campoluis010@gmail.com" TargetMode="External"/><Relationship Id="rId2" Type="http://schemas.openxmlformats.org/officeDocument/2006/relationships/hyperlink" Target="mailto:johandiazcontador@hotmail.com" TargetMode="Externa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Hoja1"/>
  <dimension ref="B2:H91"/>
  <sheetViews>
    <sheetView tabSelected="1" zoomScale="87" zoomScaleNormal="87" topLeftCell="A85" workbookViewId="0">
      <selection activeCell="H91" sqref="H91"/>
    </sheetView>
  </sheetViews>
  <sheetFormatPr defaultColWidth="11" defaultRowHeight="15.75" outlineLevelCol="7"/>
  <cols>
    <col min="1" max="1" width="0.858333333333333" style="22" customWidth="1"/>
    <col min="2" max="2" width="3.425" style="22" customWidth="1"/>
    <col min="3" max="3" width="19.5666666666667" style="22" customWidth="1"/>
    <col min="4" max="4" width="38.8583333333333" style="22" customWidth="1"/>
    <col min="5" max="5" width="43.1416666666667" style="22" customWidth="1"/>
    <col min="6" max="6" width="1.14166666666667" style="22" customWidth="1"/>
    <col min="7" max="7" width="18.2833333333333" style="22" customWidth="1"/>
    <col min="8" max="8" width="44.1416666666667" style="22" customWidth="1"/>
    <col min="9" max="16372" width="11.425" style="22"/>
    <col min="16373" max="16384" width="11" style="22"/>
  </cols>
  <sheetData>
    <row r="2" customHeight="1" spans="2:8">
      <c r="B2" s="35"/>
      <c r="C2" s="65"/>
      <c r="D2" s="66" t="s">
        <v>0</v>
      </c>
      <c r="E2" s="67"/>
      <c r="F2" s="67"/>
      <c r="G2" s="67"/>
      <c r="H2" s="68"/>
    </row>
    <row r="3" customHeight="1" spans="2:8">
      <c r="B3" s="69"/>
      <c r="C3" s="70"/>
      <c r="D3" s="71"/>
      <c r="E3" s="72"/>
      <c r="F3" s="72"/>
      <c r="G3" s="72"/>
      <c r="H3" s="73"/>
    </row>
    <row r="4" customHeight="1" spans="2:8">
      <c r="B4" s="69"/>
      <c r="C4" s="70"/>
      <c r="D4" s="71"/>
      <c r="E4" s="72"/>
      <c r="F4" s="72"/>
      <c r="G4" s="72"/>
      <c r="H4" s="73"/>
    </row>
    <row r="5" customHeight="1" spans="2:8">
      <c r="B5" s="69"/>
      <c r="C5" s="70"/>
      <c r="D5" s="71"/>
      <c r="E5" s="72"/>
      <c r="F5" s="72"/>
      <c r="G5" s="72"/>
      <c r="H5" s="73"/>
    </row>
    <row r="6" customHeight="1" spans="2:8">
      <c r="B6" s="69"/>
      <c r="C6" s="70"/>
      <c r="D6" s="71"/>
      <c r="E6" s="72"/>
      <c r="F6" s="72"/>
      <c r="G6" s="72"/>
      <c r="H6" s="73"/>
    </row>
    <row r="7" customHeight="1" spans="2:8">
      <c r="B7" s="69"/>
      <c r="C7" s="70"/>
      <c r="D7" s="71"/>
      <c r="E7" s="72"/>
      <c r="F7" s="72"/>
      <c r="G7" s="72"/>
      <c r="H7" s="73"/>
    </row>
    <row r="8" customHeight="1" spans="2:8">
      <c r="B8" s="36"/>
      <c r="C8" s="74"/>
      <c r="D8" s="75"/>
      <c r="E8" s="76"/>
      <c r="F8" s="76"/>
      <c r="G8" s="76"/>
      <c r="H8" s="77"/>
    </row>
    <row r="10" ht="18" spans="2:8">
      <c r="B10" s="78" t="s">
        <v>1</v>
      </c>
      <c r="C10" s="78" t="s">
        <v>2</v>
      </c>
      <c r="D10" s="78" t="s">
        <v>3</v>
      </c>
      <c r="E10" s="78" t="s">
        <v>4</v>
      </c>
      <c r="F10" s="79"/>
      <c r="G10" s="78" t="s">
        <v>5</v>
      </c>
      <c r="H10" s="78"/>
    </row>
    <row r="11" ht="18" spans="2:8">
      <c r="B11" s="78"/>
      <c r="C11" s="78"/>
      <c r="D11" s="78"/>
      <c r="E11" s="78"/>
      <c r="F11" s="79"/>
      <c r="G11" s="78" t="s">
        <v>6</v>
      </c>
      <c r="H11" s="78" t="s">
        <v>7</v>
      </c>
    </row>
    <row r="12" ht="18" spans="2:8">
      <c r="B12" s="28">
        <v>1</v>
      </c>
      <c r="C12" s="80">
        <v>36718594</v>
      </c>
      <c r="D12" s="51" t="s">
        <v>8</v>
      </c>
      <c r="E12" s="81" t="s">
        <v>9</v>
      </c>
      <c r="F12" s="82"/>
      <c r="G12" s="83">
        <v>3015936801</v>
      </c>
      <c r="H12" s="84" t="s">
        <v>10</v>
      </c>
    </row>
    <row r="13" ht="16.5" spans="2:8">
      <c r="B13" s="28">
        <v>2</v>
      </c>
      <c r="C13" s="28">
        <v>1082995251</v>
      </c>
      <c r="D13" s="45" t="s">
        <v>11</v>
      </c>
      <c r="E13" s="28" t="s">
        <v>12</v>
      </c>
      <c r="G13" s="28">
        <v>3015936801</v>
      </c>
      <c r="H13" s="84" t="s">
        <v>10</v>
      </c>
    </row>
    <row r="14" ht="16.5" spans="2:8">
      <c r="B14" s="28">
        <v>3</v>
      </c>
      <c r="C14" s="28">
        <v>1148701402</v>
      </c>
      <c r="D14" s="45" t="s">
        <v>13</v>
      </c>
      <c r="E14" s="28" t="s">
        <v>14</v>
      </c>
      <c r="G14" s="28">
        <v>3015936801</v>
      </c>
      <c r="H14" s="84" t="s">
        <v>10</v>
      </c>
    </row>
    <row r="15" ht="16.5" spans="2:8">
      <c r="B15" s="28">
        <v>4</v>
      </c>
      <c r="C15" s="28">
        <v>84091504</v>
      </c>
      <c r="D15" s="51" t="s">
        <v>15</v>
      </c>
      <c r="E15" s="28" t="s">
        <v>16</v>
      </c>
      <c r="G15" s="28">
        <v>3015936801</v>
      </c>
      <c r="H15" s="84" t="s">
        <v>10</v>
      </c>
    </row>
    <row r="16" ht="16.5" spans="2:8">
      <c r="B16" s="28">
        <v>5</v>
      </c>
      <c r="C16" s="80">
        <v>39048375</v>
      </c>
      <c r="D16" s="51" t="s">
        <v>17</v>
      </c>
      <c r="E16" s="81" t="s">
        <v>18</v>
      </c>
      <c r="F16" s="82"/>
      <c r="G16" s="28">
        <v>3015936801</v>
      </c>
      <c r="H16" s="84" t="s">
        <v>10</v>
      </c>
    </row>
    <row r="17" ht="3.75" customHeight="1" spans="3:8">
      <c r="C17" s="85"/>
      <c r="D17" s="86"/>
      <c r="E17" s="87"/>
      <c r="F17" s="82"/>
      <c r="G17" s="25"/>
      <c r="H17" s="25"/>
    </row>
    <row r="18" ht="42.75" customHeight="1" spans="2:8">
      <c r="B18" s="28">
        <v>6</v>
      </c>
      <c r="C18" s="80">
        <v>85203775</v>
      </c>
      <c r="D18" s="51" t="s">
        <v>19</v>
      </c>
      <c r="E18" s="88" t="s">
        <v>20</v>
      </c>
      <c r="F18" s="82"/>
      <c r="G18" s="28">
        <v>3015936801</v>
      </c>
      <c r="H18" s="21" t="s">
        <v>10</v>
      </c>
    </row>
    <row r="19" ht="51" spans="2:8">
      <c r="B19" s="28">
        <v>7</v>
      </c>
      <c r="C19" s="28">
        <v>22487230</v>
      </c>
      <c r="D19" s="51" t="s">
        <v>21</v>
      </c>
      <c r="E19" s="88" t="s">
        <v>22</v>
      </c>
      <c r="F19" s="82"/>
      <c r="G19" s="28">
        <v>3015936801</v>
      </c>
      <c r="H19" s="84" t="s">
        <v>10</v>
      </c>
    </row>
    <row r="20" ht="51" spans="2:8">
      <c r="B20" s="28">
        <v>8</v>
      </c>
      <c r="C20" s="28">
        <v>85471100</v>
      </c>
      <c r="D20" s="51" t="s">
        <v>23</v>
      </c>
      <c r="E20" s="88" t="s">
        <v>24</v>
      </c>
      <c r="G20" s="28">
        <v>3015936801</v>
      </c>
      <c r="H20" s="84" t="s">
        <v>10</v>
      </c>
    </row>
    <row r="21" ht="54.75" customHeight="1" spans="2:8">
      <c r="B21" s="28">
        <v>9</v>
      </c>
      <c r="C21" s="80">
        <v>43929121</v>
      </c>
      <c r="D21" s="51" t="s">
        <v>25</v>
      </c>
      <c r="E21" s="88" t="s">
        <v>26</v>
      </c>
      <c r="F21" s="89"/>
      <c r="G21" s="28">
        <v>3015936801</v>
      </c>
      <c r="H21" s="84" t="s">
        <v>10</v>
      </c>
    </row>
    <row r="22" ht="38.25" spans="2:8">
      <c r="B22" s="28">
        <v>10</v>
      </c>
      <c r="C22" s="80">
        <v>12561107</v>
      </c>
      <c r="D22" s="51" t="s">
        <v>27</v>
      </c>
      <c r="E22" s="88" t="s">
        <v>28</v>
      </c>
      <c r="G22" s="28">
        <v>3015936801</v>
      </c>
      <c r="H22" s="84" t="s">
        <v>10</v>
      </c>
    </row>
    <row r="23" ht="51" spans="2:8">
      <c r="B23" s="28">
        <v>11</v>
      </c>
      <c r="C23" s="28">
        <v>57299603</v>
      </c>
      <c r="D23" s="51" t="s">
        <v>29</v>
      </c>
      <c r="E23" s="88" t="s">
        <v>30</v>
      </c>
      <c r="G23" s="28">
        <v>3015936801</v>
      </c>
      <c r="H23" s="21" t="s">
        <v>10</v>
      </c>
    </row>
    <row r="24" ht="40.5" customHeight="1" spans="2:8">
      <c r="B24" s="28">
        <v>12</v>
      </c>
      <c r="C24" s="28">
        <v>8737212</v>
      </c>
      <c r="D24" s="51" t="s">
        <v>31</v>
      </c>
      <c r="E24" s="88" t="s">
        <v>32</v>
      </c>
      <c r="G24" s="28">
        <v>3015936801</v>
      </c>
      <c r="H24" s="84" t="s">
        <v>10</v>
      </c>
    </row>
    <row r="25" ht="38.25" spans="2:8">
      <c r="B25" s="28">
        <v>13</v>
      </c>
      <c r="C25" s="28">
        <v>7633399</v>
      </c>
      <c r="D25" s="51" t="s">
        <v>33</v>
      </c>
      <c r="E25" s="88" t="s">
        <v>34</v>
      </c>
      <c r="G25" s="28">
        <v>3015936801</v>
      </c>
      <c r="H25" s="84" t="s">
        <v>10</v>
      </c>
    </row>
    <row r="26" ht="107.25" customHeight="1" spans="2:8">
      <c r="B26" s="28">
        <v>14</v>
      </c>
      <c r="C26" s="28">
        <v>1083047378</v>
      </c>
      <c r="D26" s="51" t="s">
        <v>35</v>
      </c>
      <c r="E26" s="88" t="s">
        <v>36</v>
      </c>
      <c r="G26" s="28">
        <v>3015936801</v>
      </c>
      <c r="H26" s="21" t="s">
        <v>10</v>
      </c>
    </row>
    <row r="27" ht="28.5" customHeight="1" spans="2:8">
      <c r="B27" s="28">
        <v>15</v>
      </c>
      <c r="C27" s="80">
        <v>1082861227</v>
      </c>
      <c r="D27" s="51" t="s">
        <v>37</v>
      </c>
      <c r="E27" s="88" t="s">
        <v>38</v>
      </c>
      <c r="G27" s="28">
        <v>3015936801</v>
      </c>
      <c r="H27" s="84" t="s">
        <v>10</v>
      </c>
    </row>
    <row r="28" ht="3.75" customHeight="1"/>
    <row r="29" ht="102" spans="2:8">
      <c r="B29" s="28">
        <v>16</v>
      </c>
      <c r="C29" s="28">
        <v>1082986193</v>
      </c>
      <c r="D29" s="51" t="s">
        <v>39</v>
      </c>
      <c r="E29" s="88" t="s">
        <v>40</v>
      </c>
      <c r="G29" s="28">
        <v>3015936801</v>
      </c>
      <c r="H29" s="84" t="s">
        <v>10</v>
      </c>
    </row>
    <row r="30" ht="58.5" customHeight="1" spans="2:8">
      <c r="B30" s="28">
        <v>17</v>
      </c>
      <c r="C30" s="80">
        <v>85450336</v>
      </c>
      <c r="D30" s="51" t="s">
        <v>41</v>
      </c>
      <c r="E30" s="88" t="s">
        <v>42</v>
      </c>
      <c r="G30" s="28">
        <v>3015936801</v>
      </c>
      <c r="H30" s="84" t="s">
        <v>10</v>
      </c>
    </row>
    <row r="31" ht="89.25" spans="2:8">
      <c r="B31" s="28">
        <v>18</v>
      </c>
      <c r="C31" s="28">
        <v>1085231305</v>
      </c>
      <c r="D31" s="51" t="s">
        <v>43</v>
      </c>
      <c r="E31" s="88" t="s">
        <v>44</v>
      </c>
      <c r="G31" s="28">
        <v>3015936801</v>
      </c>
      <c r="H31" s="90" t="s">
        <v>10</v>
      </c>
    </row>
    <row r="32" ht="102" spans="2:8">
      <c r="B32" s="28">
        <v>19</v>
      </c>
      <c r="C32" s="28">
        <v>1082898454</v>
      </c>
      <c r="D32" s="51" t="s">
        <v>45</v>
      </c>
      <c r="E32" s="88" t="s">
        <v>46</v>
      </c>
      <c r="G32" s="28">
        <v>3015936801</v>
      </c>
      <c r="H32" s="21" t="s">
        <v>10</v>
      </c>
    </row>
    <row r="33" ht="90.75" customHeight="1" spans="2:8">
      <c r="B33" s="28"/>
      <c r="C33" s="28" t="s">
        <v>47</v>
      </c>
      <c r="D33" s="51" t="s">
        <v>48</v>
      </c>
      <c r="E33" s="91" t="s">
        <v>49</v>
      </c>
      <c r="G33" s="28">
        <v>3015936801</v>
      </c>
      <c r="H33" s="84" t="s">
        <v>10</v>
      </c>
    </row>
    <row r="34" ht="89.25" spans="2:8">
      <c r="B34" s="28">
        <v>20</v>
      </c>
      <c r="C34" s="28">
        <v>26671706</v>
      </c>
      <c r="D34" s="51" t="s">
        <v>50</v>
      </c>
      <c r="E34" s="88" t="s">
        <v>51</v>
      </c>
      <c r="G34" s="28">
        <v>3015936801</v>
      </c>
      <c r="H34" s="92" t="s">
        <v>10</v>
      </c>
    </row>
    <row r="35" ht="51" spans="2:8">
      <c r="B35" s="28">
        <v>21</v>
      </c>
      <c r="C35" s="80">
        <v>26671934</v>
      </c>
      <c r="D35" s="51" t="s">
        <v>52</v>
      </c>
      <c r="E35" s="88" t="s">
        <v>53</v>
      </c>
      <c r="G35" s="28">
        <v>3015936801</v>
      </c>
      <c r="H35" s="93" t="s">
        <v>10</v>
      </c>
    </row>
    <row r="36" ht="80.25" customHeight="1" spans="2:8">
      <c r="B36" s="28">
        <v>22</v>
      </c>
      <c r="C36" s="28">
        <v>1082926570</v>
      </c>
      <c r="D36" s="51" t="s">
        <v>54</v>
      </c>
      <c r="E36" s="88" t="s">
        <v>55</v>
      </c>
      <c r="G36" s="28">
        <v>3015936801</v>
      </c>
      <c r="H36" s="21" t="s">
        <v>10</v>
      </c>
    </row>
    <row r="37" ht="79.5" customHeight="1" spans="2:8">
      <c r="B37" s="28">
        <v>23</v>
      </c>
      <c r="C37" s="28">
        <v>1082889067</v>
      </c>
      <c r="D37" s="51" t="s">
        <v>56</v>
      </c>
      <c r="E37" s="88" t="s">
        <v>57</v>
      </c>
      <c r="G37" s="28">
        <v>3015936801</v>
      </c>
      <c r="H37" s="84" t="s">
        <v>10</v>
      </c>
    </row>
    <row r="38" ht="68.25" customHeight="1" spans="2:8">
      <c r="B38" s="28">
        <v>24</v>
      </c>
      <c r="C38" s="80">
        <v>1004373330</v>
      </c>
      <c r="D38" s="51" t="s">
        <v>58</v>
      </c>
      <c r="E38" s="88" t="s">
        <v>59</v>
      </c>
      <c r="G38" s="28">
        <v>3015936801</v>
      </c>
      <c r="H38" s="84" t="s">
        <v>10</v>
      </c>
    </row>
    <row r="39" ht="72.75" customHeight="1" spans="2:8">
      <c r="B39" s="28">
        <v>25</v>
      </c>
      <c r="C39" s="80" t="s">
        <v>60</v>
      </c>
      <c r="D39" s="51" t="s">
        <v>61</v>
      </c>
      <c r="E39" s="91" t="s">
        <v>62</v>
      </c>
      <c r="G39" s="28">
        <v>3015936801</v>
      </c>
      <c r="H39" s="21" t="s">
        <v>10</v>
      </c>
    </row>
    <row r="40" ht="57" customHeight="1" spans="2:8">
      <c r="B40" s="28">
        <v>26</v>
      </c>
      <c r="C40" s="80">
        <v>85467480</v>
      </c>
      <c r="D40" s="51" t="s">
        <v>63</v>
      </c>
      <c r="E40" s="88" t="s">
        <v>64</v>
      </c>
      <c r="G40" s="28">
        <v>3015936801</v>
      </c>
      <c r="H40" s="21" t="s">
        <v>10</v>
      </c>
    </row>
    <row r="41" ht="54.75" customHeight="1" spans="2:8">
      <c r="B41" s="28">
        <v>27</v>
      </c>
      <c r="C41" s="80">
        <v>57430889</v>
      </c>
      <c r="D41" s="51" t="s">
        <v>65</v>
      </c>
      <c r="E41" s="88" t="s">
        <v>66</v>
      </c>
      <c r="G41" s="28">
        <v>3015936801</v>
      </c>
      <c r="H41" s="21" t="s">
        <v>10</v>
      </c>
    </row>
    <row r="42" ht="25.5" spans="2:8">
      <c r="B42" s="28">
        <v>28</v>
      </c>
      <c r="C42" s="80">
        <v>33333641</v>
      </c>
      <c r="D42" s="51" t="s">
        <v>67</v>
      </c>
      <c r="E42" s="88" t="s">
        <v>68</v>
      </c>
      <c r="G42" s="28">
        <v>3015936801</v>
      </c>
      <c r="H42" s="84" t="s">
        <v>10</v>
      </c>
    </row>
    <row r="43" ht="66.75" customHeight="1" spans="2:8">
      <c r="B43" s="28">
        <v>29</v>
      </c>
      <c r="C43" s="80">
        <v>31655152</v>
      </c>
      <c r="D43" s="51" t="s">
        <v>69</v>
      </c>
      <c r="E43" s="88" t="s">
        <v>70</v>
      </c>
      <c r="G43" s="28">
        <v>3015936801</v>
      </c>
      <c r="H43" s="84" t="s">
        <v>10</v>
      </c>
    </row>
    <row r="44" ht="4.5" customHeight="1"/>
    <row r="45" ht="66" customHeight="1" spans="2:8">
      <c r="B45" s="28">
        <v>30</v>
      </c>
      <c r="C45" s="80">
        <v>1082948364</v>
      </c>
      <c r="D45" s="51" t="s">
        <v>71</v>
      </c>
      <c r="E45" s="88" t="s">
        <v>72</v>
      </c>
      <c r="G45" s="28">
        <v>3015936801</v>
      </c>
      <c r="H45" s="21" t="s">
        <v>10</v>
      </c>
    </row>
    <row r="46" ht="78.75" customHeight="1" spans="2:8">
      <c r="B46" s="28">
        <v>31</v>
      </c>
      <c r="C46" s="80">
        <v>1235539272</v>
      </c>
      <c r="D46" s="51" t="s">
        <v>73</v>
      </c>
      <c r="E46" s="88" t="s">
        <v>74</v>
      </c>
      <c r="G46" s="28">
        <v>3015936801</v>
      </c>
      <c r="H46" s="21" t="s">
        <v>10</v>
      </c>
    </row>
    <row r="47" ht="51" spans="2:8">
      <c r="B47" s="28">
        <v>32</v>
      </c>
      <c r="C47" s="80">
        <v>1134331032</v>
      </c>
      <c r="D47" s="51" t="s">
        <v>75</v>
      </c>
      <c r="E47" s="88" t="s">
        <v>76</v>
      </c>
      <c r="G47" s="28">
        <v>3015936801</v>
      </c>
      <c r="H47" s="93" t="s">
        <v>10</v>
      </c>
    </row>
    <row r="48" ht="65.25" customHeight="1" spans="2:8">
      <c r="B48" s="28">
        <v>33</v>
      </c>
      <c r="C48" s="80">
        <v>1082867949</v>
      </c>
      <c r="D48" s="51" t="s">
        <v>77</v>
      </c>
      <c r="E48" s="88" t="s">
        <v>78</v>
      </c>
      <c r="G48" s="28">
        <v>3015936801</v>
      </c>
      <c r="H48" s="21" t="s">
        <v>10</v>
      </c>
    </row>
    <row r="49" ht="40.5" customHeight="1" spans="2:8">
      <c r="B49" s="28">
        <v>34</v>
      </c>
      <c r="C49" s="80">
        <v>7629696</v>
      </c>
      <c r="D49" s="51" t="s">
        <v>79</v>
      </c>
      <c r="E49" s="88" t="s">
        <v>80</v>
      </c>
      <c r="G49" s="28">
        <v>3015936801</v>
      </c>
      <c r="H49" s="84" t="s">
        <v>10</v>
      </c>
    </row>
    <row r="50" ht="66" customHeight="1" spans="2:8">
      <c r="B50" s="28">
        <v>35</v>
      </c>
      <c r="C50" s="80">
        <v>36667486</v>
      </c>
      <c r="D50" s="51" t="s">
        <v>81</v>
      </c>
      <c r="E50" s="88" t="s">
        <v>82</v>
      </c>
      <c r="G50" s="28">
        <v>3015936801</v>
      </c>
      <c r="H50" s="21" t="s">
        <v>10</v>
      </c>
    </row>
    <row r="51" ht="38.25" spans="2:8">
      <c r="B51" s="28">
        <v>36</v>
      </c>
      <c r="C51" s="80">
        <v>26666692</v>
      </c>
      <c r="D51" s="51" t="s">
        <v>83</v>
      </c>
      <c r="E51" s="88" t="s">
        <v>84</v>
      </c>
      <c r="G51" s="28">
        <v>3015936801</v>
      </c>
      <c r="H51" s="21" t="s">
        <v>10</v>
      </c>
    </row>
    <row r="52" ht="51" spans="2:8">
      <c r="B52" s="28">
        <v>37</v>
      </c>
      <c r="C52" s="80">
        <v>12560677</v>
      </c>
      <c r="D52" s="51" t="s">
        <v>85</v>
      </c>
      <c r="E52" s="88" t="s">
        <v>86</v>
      </c>
      <c r="G52" s="28">
        <v>3015936801</v>
      </c>
      <c r="H52" s="21" t="s">
        <v>10</v>
      </c>
    </row>
    <row r="53" ht="42.75" customHeight="1" spans="2:8">
      <c r="B53" s="28">
        <v>38</v>
      </c>
      <c r="C53" s="80">
        <v>85477493</v>
      </c>
      <c r="D53" s="51" t="s">
        <v>87</v>
      </c>
      <c r="E53" s="88" t="s">
        <v>88</v>
      </c>
      <c r="F53" s="82"/>
      <c r="G53" s="28">
        <v>3015936801</v>
      </c>
      <c r="H53" s="21" t="s">
        <v>10</v>
      </c>
    </row>
    <row r="54" ht="54.75" customHeight="1" spans="2:8">
      <c r="B54" s="28">
        <v>39</v>
      </c>
      <c r="C54" s="80">
        <v>1082945811</v>
      </c>
      <c r="D54" s="51" t="s">
        <v>89</v>
      </c>
      <c r="E54" s="88" t="s">
        <v>90</v>
      </c>
      <c r="F54" s="85"/>
      <c r="G54" s="28">
        <v>3015936801</v>
      </c>
      <c r="H54" s="84" t="s">
        <v>10</v>
      </c>
    </row>
    <row r="55" ht="69" customHeight="1" spans="2:8">
      <c r="B55" s="28">
        <v>40</v>
      </c>
      <c r="C55" s="80">
        <v>85453624</v>
      </c>
      <c r="D55" s="51" t="s">
        <v>91</v>
      </c>
      <c r="E55" s="88" t="s">
        <v>92</v>
      </c>
      <c r="G55" s="28">
        <v>3015936801</v>
      </c>
      <c r="H55" s="21" t="s">
        <v>10</v>
      </c>
    </row>
    <row r="56" ht="51" spans="2:8">
      <c r="B56" s="28">
        <v>41</v>
      </c>
      <c r="C56" s="80">
        <v>1083014806</v>
      </c>
      <c r="D56" s="51" t="s">
        <v>93</v>
      </c>
      <c r="E56" s="88" t="s">
        <v>94</v>
      </c>
      <c r="G56" s="28">
        <v>3015936801</v>
      </c>
      <c r="H56" s="84" t="s">
        <v>10</v>
      </c>
    </row>
    <row r="57" ht="51" spans="2:8">
      <c r="B57" s="28">
        <v>42</v>
      </c>
      <c r="C57" s="80">
        <v>1082965337</v>
      </c>
      <c r="D57" s="51" t="s">
        <v>95</v>
      </c>
      <c r="E57" s="88" t="s">
        <v>96</v>
      </c>
      <c r="F57" s="85"/>
      <c r="G57" s="28">
        <v>3015936801</v>
      </c>
      <c r="H57" s="21" t="s">
        <v>10</v>
      </c>
    </row>
    <row r="58" ht="51" spans="2:8">
      <c r="B58" s="28">
        <v>43</v>
      </c>
      <c r="C58" s="80">
        <v>85463619</v>
      </c>
      <c r="D58" s="51" t="s">
        <v>97</v>
      </c>
      <c r="E58" s="88" t="s">
        <v>98</v>
      </c>
      <c r="G58" s="28">
        <v>3015936801</v>
      </c>
      <c r="H58" s="21" t="s">
        <v>10</v>
      </c>
    </row>
    <row r="59" ht="6.75" customHeight="1"/>
    <row r="60" customHeight="1" spans="2:8">
      <c r="B60" s="28">
        <v>44</v>
      </c>
      <c r="C60" s="28">
        <v>1083037336</v>
      </c>
      <c r="D60" s="51" t="s">
        <v>99</v>
      </c>
      <c r="E60" s="28" t="s">
        <v>100</v>
      </c>
      <c r="G60" s="94">
        <v>3015936801</v>
      </c>
      <c r="H60" s="84" t="s">
        <v>10</v>
      </c>
    </row>
    <row r="61" customHeight="1" spans="2:8">
      <c r="B61" s="28">
        <v>45</v>
      </c>
      <c r="C61" s="28">
        <v>1010030995</v>
      </c>
      <c r="D61" s="51" t="s">
        <v>101</v>
      </c>
      <c r="E61" s="28" t="s">
        <v>100</v>
      </c>
      <c r="G61" s="28">
        <v>3015936801</v>
      </c>
      <c r="H61" s="84" t="s">
        <v>10</v>
      </c>
    </row>
    <row r="62" customHeight="1" spans="2:8">
      <c r="B62" s="28">
        <v>46</v>
      </c>
      <c r="C62" s="28">
        <v>1083024800</v>
      </c>
      <c r="D62" s="51" t="s">
        <v>102</v>
      </c>
      <c r="E62" s="28" t="s">
        <v>100</v>
      </c>
      <c r="G62" s="94">
        <v>3015936801</v>
      </c>
      <c r="H62" s="22" t="s">
        <v>10</v>
      </c>
    </row>
    <row r="63" ht="16.5" spans="2:8">
      <c r="B63" s="28">
        <v>47</v>
      </c>
      <c r="C63" s="28">
        <v>1004352703</v>
      </c>
      <c r="D63" s="45" t="s">
        <v>103</v>
      </c>
      <c r="E63" s="28" t="s">
        <v>104</v>
      </c>
      <c r="G63" s="28">
        <v>3015936801</v>
      </c>
      <c r="H63" s="84" t="s">
        <v>10</v>
      </c>
    </row>
    <row r="64" ht="31.5" spans="2:8">
      <c r="B64" s="28">
        <v>48</v>
      </c>
      <c r="C64" s="28">
        <v>1004463712</v>
      </c>
      <c r="D64" s="51" t="s">
        <v>105</v>
      </c>
      <c r="E64" s="28" t="s">
        <v>106</v>
      </c>
      <c r="G64" s="28">
        <v>3015936801</v>
      </c>
      <c r="H64" s="90" t="s">
        <v>10</v>
      </c>
    </row>
    <row r="65" ht="31.5" spans="2:8">
      <c r="B65" s="28">
        <v>49</v>
      </c>
      <c r="C65" s="28">
        <v>1004359047</v>
      </c>
      <c r="D65" s="51" t="s">
        <v>107</v>
      </c>
      <c r="E65" s="28" t="s">
        <v>106</v>
      </c>
      <c r="G65" s="28">
        <v>3015936801</v>
      </c>
      <c r="H65" s="84" t="s">
        <v>10</v>
      </c>
    </row>
    <row r="66" ht="31.5" spans="2:8">
      <c r="B66" s="28">
        <v>50</v>
      </c>
      <c r="C66" s="28">
        <v>1082944034</v>
      </c>
      <c r="D66" s="51" t="s">
        <v>108</v>
      </c>
      <c r="E66" s="28" t="s">
        <v>106</v>
      </c>
      <c r="G66" s="28">
        <v>3015936801</v>
      </c>
      <c r="H66" s="84" t="s">
        <v>10</v>
      </c>
    </row>
    <row r="67" ht="31.5" spans="2:8">
      <c r="B67" s="28">
        <v>51</v>
      </c>
      <c r="C67" s="80">
        <v>1004345568</v>
      </c>
      <c r="D67" s="51" t="s">
        <v>109</v>
      </c>
      <c r="E67" s="28" t="s">
        <v>110</v>
      </c>
      <c r="G67" s="28">
        <v>3015936801</v>
      </c>
      <c r="H67" s="84" t="s">
        <v>10</v>
      </c>
    </row>
    <row r="68" ht="16.5" spans="2:8">
      <c r="B68" s="28">
        <v>52</v>
      </c>
      <c r="C68" s="80">
        <v>1083040281</v>
      </c>
      <c r="D68" s="51" t="s">
        <v>111</v>
      </c>
      <c r="E68" s="28" t="s">
        <v>112</v>
      </c>
      <c r="G68" s="28">
        <v>3015936801</v>
      </c>
      <c r="H68" s="84" t="s">
        <v>10</v>
      </c>
    </row>
    <row r="69" ht="16.5" spans="2:8">
      <c r="B69" s="28">
        <v>53</v>
      </c>
      <c r="C69" s="80">
        <v>1007653974</v>
      </c>
      <c r="D69" s="51" t="s">
        <v>113</v>
      </c>
      <c r="E69" s="28" t="s">
        <v>114</v>
      </c>
      <c r="G69" s="28">
        <v>3015936801</v>
      </c>
      <c r="H69" s="84" t="s">
        <v>10</v>
      </c>
    </row>
    <row r="70" ht="16.5" spans="2:8">
      <c r="B70" s="28">
        <v>54</v>
      </c>
      <c r="C70" s="80">
        <v>1004462454</v>
      </c>
      <c r="D70" s="51" t="s">
        <v>115</v>
      </c>
      <c r="E70" s="28" t="s">
        <v>116</v>
      </c>
      <c r="G70" s="28">
        <v>3015936801</v>
      </c>
      <c r="H70" s="84" t="s">
        <v>10</v>
      </c>
    </row>
    <row r="71" ht="6.75" customHeight="1"/>
    <row r="72" ht="79.5" customHeight="1" spans="2:8">
      <c r="B72" s="28">
        <v>55</v>
      </c>
      <c r="C72" s="80">
        <v>1083014272</v>
      </c>
      <c r="D72" s="51" t="s">
        <v>117</v>
      </c>
      <c r="E72" s="88" t="s">
        <v>118</v>
      </c>
      <c r="G72" s="28">
        <v>3015936801</v>
      </c>
      <c r="H72" s="21" t="s">
        <v>10</v>
      </c>
    </row>
    <row r="73" ht="51" spans="2:8">
      <c r="B73" s="28">
        <v>56</v>
      </c>
      <c r="C73" s="80">
        <v>1082958567</v>
      </c>
      <c r="D73" s="51" t="s">
        <v>119</v>
      </c>
      <c r="E73" s="88" t="s">
        <v>120</v>
      </c>
      <c r="G73" s="28">
        <v>3015936801</v>
      </c>
      <c r="H73" s="84" t="s">
        <v>10</v>
      </c>
    </row>
    <row r="74" ht="68.25" customHeight="1" spans="2:8">
      <c r="B74" s="28">
        <v>57</v>
      </c>
      <c r="C74" s="80">
        <v>85471535</v>
      </c>
      <c r="D74" s="51" t="s">
        <v>121</v>
      </c>
      <c r="E74" s="88" t="s">
        <v>122</v>
      </c>
      <c r="G74" s="28">
        <v>3015936801</v>
      </c>
      <c r="H74" s="21" t="s">
        <v>10</v>
      </c>
    </row>
    <row r="75" ht="82.5" customHeight="1" spans="2:8">
      <c r="B75" s="28">
        <v>58</v>
      </c>
      <c r="C75" s="80">
        <v>1234096665</v>
      </c>
      <c r="D75" s="51" t="s">
        <v>123</v>
      </c>
      <c r="E75" s="88" t="s">
        <v>124</v>
      </c>
      <c r="G75" s="28">
        <v>3015936801</v>
      </c>
      <c r="H75" s="84" t="s">
        <v>10</v>
      </c>
    </row>
    <row r="76" ht="93.75" customHeight="1" spans="2:8">
      <c r="B76" s="28">
        <v>59</v>
      </c>
      <c r="C76" s="28" t="s">
        <v>125</v>
      </c>
      <c r="D76" s="95" t="s">
        <v>126</v>
      </c>
      <c r="E76" s="91" t="s">
        <v>127</v>
      </c>
      <c r="G76" s="28">
        <v>3015936801</v>
      </c>
      <c r="H76" s="84" t="s">
        <v>10</v>
      </c>
    </row>
    <row r="77" ht="72" customHeight="1" spans="2:8">
      <c r="B77" s="28">
        <v>60</v>
      </c>
      <c r="C77" s="80">
        <v>26670460</v>
      </c>
      <c r="D77" s="51" t="s">
        <v>128</v>
      </c>
      <c r="E77" s="88" t="s">
        <v>129</v>
      </c>
      <c r="G77" s="28">
        <v>3015936801</v>
      </c>
      <c r="H77" s="21" t="s">
        <v>10</v>
      </c>
    </row>
    <row r="78" ht="72.75" customHeight="1" spans="2:8">
      <c r="B78" s="28">
        <v>61</v>
      </c>
      <c r="C78" s="80">
        <v>36724990</v>
      </c>
      <c r="D78" s="51" t="s">
        <v>130</v>
      </c>
      <c r="E78" s="88" t="s">
        <v>131</v>
      </c>
      <c r="G78" s="28">
        <v>3015936801</v>
      </c>
      <c r="H78" s="90" t="s">
        <v>10</v>
      </c>
    </row>
    <row r="79" ht="58.5" customHeight="1" spans="2:8">
      <c r="B79" s="28">
        <v>62</v>
      </c>
      <c r="C79" s="28" t="s">
        <v>132</v>
      </c>
      <c r="D79" s="96" t="s">
        <v>133</v>
      </c>
      <c r="E79" s="91" t="s">
        <v>134</v>
      </c>
      <c r="G79" s="28">
        <v>3015936801</v>
      </c>
      <c r="H79" s="28" t="s">
        <v>10</v>
      </c>
    </row>
    <row r="80" ht="79.5" customHeight="1" spans="2:8">
      <c r="B80" s="28">
        <v>63</v>
      </c>
      <c r="C80" s="28">
        <v>77163819</v>
      </c>
      <c r="D80" s="51" t="s">
        <v>135</v>
      </c>
      <c r="E80" s="91" t="s">
        <v>136</v>
      </c>
      <c r="G80" s="28">
        <v>3015936801</v>
      </c>
      <c r="H80" s="84" t="s">
        <v>10</v>
      </c>
    </row>
    <row r="81" ht="90.75" customHeight="1" spans="2:8">
      <c r="B81" s="28">
        <v>64</v>
      </c>
      <c r="C81" s="28">
        <v>1083016698</v>
      </c>
      <c r="D81" s="51" t="s">
        <v>137</v>
      </c>
      <c r="E81" s="88" t="s">
        <v>138</v>
      </c>
      <c r="G81" s="28">
        <v>3015936801</v>
      </c>
      <c r="H81" s="84" t="s">
        <v>10</v>
      </c>
    </row>
    <row r="82" ht="78.75" customHeight="1" spans="2:8">
      <c r="B82" s="28">
        <v>65</v>
      </c>
      <c r="C82" s="28">
        <v>36726656</v>
      </c>
      <c r="D82" s="51" t="s">
        <v>139</v>
      </c>
      <c r="E82" s="88" t="s">
        <v>140</v>
      </c>
      <c r="G82" s="28">
        <v>3015936801</v>
      </c>
      <c r="H82" s="21" t="s">
        <v>10</v>
      </c>
    </row>
    <row r="83" ht="78.75" customHeight="1" spans="2:8">
      <c r="B83" s="28">
        <v>66</v>
      </c>
      <c r="C83" s="28">
        <v>1062810151</v>
      </c>
      <c r="D83" s="51" t="s">
        <v>141</v>
      </c>
      <c r="E83" s="88" t="s">
        <v>142</v>
      </c>
      <c r="G83" s="28">
        <v>3015936801</v>
      </c>
      <c r="H83" s="93" t="s">
        <v>10</v>
      </c>
    </row>
    <row r="84" ht="117.75" customHeight="1" spans="2:8">
      <c r="B84" s="28">
        <v>67</v>
      </c>
      <c r="C84" s="28">
        <v>1234094487</v>
      </c>
      <c r="D84" s="51" t="s">
        <v>143</v>
      </c>
      <c r="E84" s="88" t="s">
        <v>144</v>
      </c>
      <c r="G84" s="28">
        <v>3015936801</v>
      </c>
      <c r="H84" s="21" t="s">
        <v>10</v>
      </c>
    </row>
    <row r="85" ht="56.25" customHeight="1" spans="2:8">
      <c r="B85" s="28">
        <v>68</v>
      </c>
      <c r="C85" s="28">
        <v>36563637</v>
      </c>
      <c r="D85" s="51" t="s">
        <v>145</v>
      </c>
      <c r="E85" s="88" t="s">
        <v>146</v>
      </c>
      <c r="G85" s="28">
        <v>3015936801</v>
      </c>
      <c r="H85" s="21" t="s">
        <v>10</v>
      </c>
    </row>
    <row r="86" ht="63.75" customHeight="1" spans="2:8">
      <c r="B86" s="28">
        <v>69</v>
      </c>
      <c r="C86" s="28" t="s">
        <v>60</v>
      </c>
      <c r="D86" s="51" t="s">
        <v>61</v>
      </c>
      <c r="E86" s="91" t="s">
        <v>147</v>
      </c>
      <c r="F86" s="89"/>
      <c r="G86" s="28">
        <v>3015936801</v>
      </c>
      <c r="H86" s="21" t="s">
        <v>10</v>
      </c>
    </row>
    <row r="87" ht="5.25" customHeight="1" spans="4:6">
      <c r="D87" s="86"/>
      <c r="E87" s="97"/>
      <c r="F87" s="89"/>
    </row>
    <row r="88" ht="81" customHeight="1" spans="2:8">
      <c r="B88" s="28">
        <v>70</v>
      </c>
      <c r="C88" s="80">
        <v>4996923</v>
      </c>
      <c r="D88" s="51" t="s">
        <v>148</v>
      </c>
      <c r="E88" s="91" t="s">
        <v>149</v>
      </c>
      <c r="F88" s="89"/>
      <c r="G88" s="28">
        <v>3008164475</v>
      </c>
      <c r="H88" s="21" t="s">
        <v>10</v>
      </c>
    </row>
    <row r="89" ht="51" spans="2:8">
      <c r="B89" s="28">
        <v>71</v>
      </c>
      <c r="C89" s="28">
        <v>7629818</v>
      </c>
      <c r="D89" s="51" t="s">
        <v>150</v>
      </c>
      <c r="E89" s="88" t="s">
        <v>151</v>
      </c>
      <c r="F89" s="89"/>
      <c r="G89" s="28">
        <v>3177051504</v>
      </c>
      <c r="H89" s="98" t="s">
        <v>10</v>
      </c>
    </row>
    <row r="90" ht="72.75" customHeight="1" spans="2:8">
      <c r="B90" s="28">
        <v>72</v>
      </c>
      <c r="C90" s="28">
        <v>1004351271</v>
      </c>
      <c r="D90" s="51" t="s">
        <v>152</v>
      </c>
      <c r="E90" s="88" t="s">
        <v>153</v>
      </c>
      <c r="F90" s="89"/>
      <c r="G90" s="28">
        <v>3045530963</v>
      </c>
      <c r="H90" s="21" t="s">
        <v>10</v>
      </c>
    </row>
    <row r="91" ht="60" customHeight="1" spans="2:8">
      <c r="B91" s="28">
        <v>73</v>
      </c>
      <c r="C91" s="28" t="s">
        <v>154</v>
      </c>
      <c r="D91" s="51" t="s">
        <v>155</v>
      </c>
      <c r="E91" s="91" t="s">
        <v>156</v>
      </c>
      <c r="F91" s="89"/>
      <c r="G91" s="28">
        <v>3012046073</v>
      </c>
      <c r="H91" s="21" t="s">
        <v>10</v>
      </c>
    </row>
  </sheetData>
  <mergeCells count="7">
    <mergeCell ref="G10:H10"/>
    <mergeCell ref="B10:B11"/>
    <mergeCell ref="C10:C11"/>
    <mergeCell ref="D10:D11"/>
    <mergeCell ref="E10:E11"/>
    <mergeCell ref="B2:C8"/>
    <mergeCell ref="D2:H8"/>
  </mergeCells>
  <hyperlinks>
    <hyperlink ref="H21" r:id="rId2" display="info@dadsa.gov.co" tooltip="mailto:info@dadsa.gov.co"/>
    <hyperlink ref="H18" r:id="rId2" display="info@dadsa.gov.co" tooltip="mailto:info@dadsa.gov.co"/>
    <hyperlink ref="H37" r:id="rId2" display="info@dadsa.gov.co" tooltip="mailto:info@dadsa.gov.co"/>
    <hyperlink ref="H23" r:id="rId2" display="info@dadsa.gov.co" tooltip="mailto:info@dadsa.gov.co"/>
    <hyperlink ref="H14" r:id="rId2" display="info@dadsa.gov.co" tooltip="mailto:info@dadsa.gov.co"/>
    <hyperlink ref="H63" r:id="rId2" display="info@dadsa.gov.co" tooltip="mailto:info@dadsa.gov.co"/>
    <hyperlink ref="H29" r:id="rId2" display="info@dadsa.gov.co" tooltip="mailto:info@dadsa.gov.co"/>
    <hyperlink ref="H34" r:id="rId2" display="info@dadsa.gov.co" tooltip="mailto:info@dadsa.gov.co"/>
    <hyperlink ref="H25" r:id="rId2" display="info@dadsa.gov.co" tooltip="mailto:info@dadsa.gov.co"/>
    <hyperlink ref="H13" r:id="rId2" display="info@dadsa.gov.co" tooltip="mailto:info@dadsa.gov.co"/>
    <hyperlink ref="H26" r:id="rId2" display="info@dadsa.gov.co" tooltip="mailto:info@dadsa.gov.co"/>
    <hyperlink ref="H31" r:id="rId2" display="info@dadsa.gov.co" tooltip="mailto:info@dadsa.gov.co"/>
    <hyperlink ref="H20" r:id="rId2" display="info@dadsa.gov.co" tooltip="mailto:info@dadsa.gov.co"/>
    <hyperlink ref="H64" r:id="rId2" display="info@dadsa.gov.co" tooltip="mailto:info@dadsa.gov.co"/>
    <hyperlink ref="H65" r:id="rId2" display="info@dadsa.gov.co" tooltip="mailto:info@dadsa.gov.co"/>
    <hyperlink ref="H15" r:id="rId2" display="info@dadsa.gov.co" tooltip="mailto:info@dadsa.gov.co"/>
    <hyperlink ref="H22" r:id="rId2" display="info@dadsa.gov.co" tooltip="mailto:info@dadsa.gov.co"/>
    <hyperlink ref="H19" r:id="rId2" display="info@dadsa.gov.co" tooltip="mailto:info@dadsa.gov.co"/>
    <hyperlink ref="H24" r:id="rId2" display="info@dadsa.gov.co" tooltip="mailto:info@dadsa.gov.co"/>
    <hyperlink ref="H27" r:id="rId2" display="info@dadsa.gov.co" tooltip="mailto:info@dadsa.gov.co"/>
    <hyperlink ref="H35" r:id="rId2" display="info@dadsa.gov.co" tooltip="mailto:info@dadsa.gov.co"/>
    <hyperlink ref="H36" r:id="rId2" display="info@dadsa.gov.co" tooltip="mailto:info@dadsa.gov.co"/>
    <hyperlink ref="H41" r:id="rId2" display="info@dadsa.gov.co" tooltip="mailto:info@dadsa.gov.co"/>
    <hyperlink ref="H66" r:id="rId2" display="info@dadsa.gov.co" tooltip="mailto:info@dadsa.gov.co"/>
    <hyperlink ref="H30" r:id="rId2" display="info@dadsa.gov.co" tooltip="mailto:info@dadsa.gov.co"/>
    <hyperlink ref="H32" r:id="rId2" display="info@dadsa.gov.co" tooltip="mailto:info@dadsa.gov.co"/>
    <hyperlink ref="H38" r:id="rId2" display="info@dadsa.gov.co" tooltip="mailto:info@dadsa.gov.co"/>
    <hyperlink ref="H42" r:id="rId2" display="info@dadsa.gov.co" tooltip="mailto:info@dadsa.gov.co"/>
    <hyperlink ref="H43" r:id="rId2" display="info@dadsa.gov.co" tooltip="mailto:info@dadsa.gov.co"/>
    <hyperlink ref="H45" r:id="rId2" display="info@dadsa.gov.co" tooltip="mailto:info@dadsa.gov.co"/>
    <hyperlink ref="H46" r:id="rId2" display="info@dadsa.gov.co" tooltip="mailto:info@dadsa.gov.co"/>
    <hyperlink ref="H47" r:id="rId2" display="info@dadsa.gov.co" tooltip="mailto:info@dadsa.gov.co"/>
    <hyperlink ref="H48" r:id="rId2" display="info@dadsa.gov.co" tooltip="mailto:info@dadsa.gov.co"/>
    <hyperlink ref="H49" r:id="rId2" display="info@dadsa.gov.co" tooltip="mailto:info@dadsa.gov.co"/>
    <hyperlink ref="H50" r:id="rId2" display="info@dadsa.gov.co" tooltip="mailto:info@dadsa.gov.co"/>
    <hyperlink ref="H51" r:id="rId2" display="info@dadsa.gov.co" tooltip="mailto:info@dadsa.gov.co"/>
    <hyperlink ref="H52" r:id="rId2" display="info@dadsa.gov.co" tooltip="mailto:info@dadsa.gov.co"/>
    <hyperlink ref="H53" r:id="rId2" display="info@dadsa.gov.co" tooltip="mailto:info@dadsa.gov.co"/>
    <hyperlink ref="H67" r:id="rId2" display="info@dadsa.gov.co" tooltip="mailto:info@dadsa.gov.co"/>
    <hyperlink ref="H56" r:id="rId2" display="info@dadsa.gov.co" tooltip="mailto:info@dadsa.gov.co"/>
    <hyperlink ref="H12" r:id="rId2" display="info@dadsa.gov.co" tooltip="mailto:info@dadsa.gov.co"/>
    <hyperlink ref="H54" r:id="rId2" display="info@dadsa.gov.co" tooltip="mailto:info@dadsa.gov.co"/>
    <hyperlink ref="H55" r:id="rId2" display="info@dadsa.gov.co" tooltip="mailto:info@dadsa.gov.co"/>
    <hyperlink ref="H58" r:id="rId2" display="info@dadsa.gov.co" tooltip="mailto:info@dadsa.gov.co"/>
    <hyperlink ref="H57" r:id="rId2" display="info@dadsa.gov.co" tooltip="mailto:info@dadsa.gov.co"/>
    <hyperlink ref="H16" r:id="rId2" display="info@dadsa.gov.co" tooltip="mailto:info@dadsa.gov.co"/>
    <hyperlink ref="H72" r:id="rId2" display="info@dadsa.gov.co" tooltip="mailto:info@dadsa.gov.co"/>
    <hyperlink ref="H73" r:id="rId2" display="info@dadsa.gov.co" tooltip="mailto:info@dadsa.gov.co"/>
    <hyperlink ref="H75" r:id="rId2" display="info@dadsa.gov.co" tooltip="mailto:info@dadsa.gov.co"/>
    <hyperlink ref="H76" r:id="rId2" display="info@dadsa.gov.co" tooltip="mailto:info@dadsa.gov.co"/>
    <hyperlink ref="H77" r:id="rId2" display="info@dadsa.gov.co" tooltip="mailto:info@dadsa.gov.co"/>
    <hyperlink ref="H78" r:id="rId2" display="info@dadsa.gov.co" tooltip="mailto:info@dadsa.gov.co"/>
    <hyperlink ref="H68" r:id="rId2" display="info@dadsa.gov.co" tooltip="mailto:info@dadsa.gov.co"/>
    <hyperlink ref="H69" r:id="rId2" display="info@dadsa.gov.co" tooltip="mailto:info@dadsa.gov.co"/>
    <hyperlink ref="H60" r:id="rId2" display="info@dadsa.gov.co" tooltip="mailto:info@dadsa.gov.co"/>
    <hyperlink ref="H61" r:id="rId2" display="info@dadsa.gov.co" tooltip="mailto:info@dadsa.gov.co"/>
    <hyperlink ref="H80" r:id="rId2" display="info@dadsa.gov.co" tooltip="mailto:info@dadsa.gov.co"/>
    <hyperlink ref="H81" r:id="rId2" display="info@dadsa.gov.co" tooltip="mailto:info@dadsa.gov.co"/>
    <hyperlink ref="H82" r:id="rId2" display="info@dadsa.gov.co" tooltip="mailto:info@dadsa.gov.co"/>
    <hyperlink ref="H83" r:id="rId2" display="info@dadsa.gov.co" tooltip="mailto:info@dadsa.gov.co"/>
    <hyperlink ref="H84" r:id="rId2" display="info@dadsa.gov.co" tooltip="mailto:info@dadsa.gov.co"/>
    <hyperlink ref="H85" r:id="rId2" display="info@dadsa.gov.co" tooltip="mailto:info@dadsa.gov.co"/>
    <hyperlink ref="H70" r:id="rId2" display="info@dadsa.gov.co" tooltip="mailto:info@dadsa.gov.co"/>
    <hyperlink ref="H89" r:id="rId2" display="info@dadsa.gov.co" tooltip="mailto:info@dadsa.gov.co"/>
    <hyperlink ref="H90" r:id="rId2" display="info@dadsa.gov.co" tooltip="mailto:info@dadsa.gov.co"/>
    <hyperlink ref="H88" r:id="rId2" display="info@dadsa.gov.co" tooltip="mailto:info@dadsa.gov.co"/>
    <hyperlink ref="H91" r:id="rId2" display="info@dadsa.gov.co" tooltip="mailto:info@dadsa.gov.co"/>
    <hyperlink ref="H40" r:id="rId2" display="info@dadsa.gov.co" tooltip="mailto:info@dadsa.gov.co"/>
    <hyperlink ref="H74" r:id="rId2" display="info@dadsa.gov.co" tooltip="mailto:info@dadsa.gov.co"/>
    <hyperlink ref="H39" r:id="rId2" display="info@dadsa.gov.co"/>
    <hyperlink ref="H86" r:id="rId2" display="info@dadsa.gov.co"/>
  </hyperlinks>
  <pageMargins left="0.708661417322835" right="0.708661417322835" top="0.748031496062992" bottom="0.748031496062992" header="0.31496062992126" footer="0.31496062992126"/>
  <pageSetup paperSize="9" scale="8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H65"/>
  <sheetViews>
    <sheetView zoomScale="150" zoomScaleNormal="150" topLeftCell="A13" workbookViewId="0">
      <selection activeCell="D16" sqref="D16"/>
    </sheetView>
  </sheetViews>
  <sheetFormatPr defaultColWidth="11" defaultRowHeight="15.75" outlineLevelCol="7"/>
  <cols>
    <col min="1" max="1" width="11.425" style="49"/>
    <col min="2" max="2" width="10.8583333333333" style="49" customWidth="1"/>
    <col min="3" max="3" width="37.2833333333333" style="49" customWidth="1"/>
    <col min="4" max="4" width="28.425" style="49" customWidth="1"/>
    <col min="5" max="6" width="11.425" style="49"/>
    <col min="7" max="7" width="34.7083333333333" style="49" customWidth="1"/>
    <col min="8" max="8" width="30.8583333333333" style="49" customWidth="1"/>
    <col min="9" max="16384" width="11.425" style="49"/>
  </cols>
  <sheetData>
    <row r="2" spans="2:8">
      <c r="B2" s="50" t="s">
        <v>157</v>
      </c>
      <c r="C2" s="50"/>
      <c r="D2" s="50" t="s">
        <v>158</v>
      </c>
      <c r="G2" s="50" t="s">
        <v>159</v>
      </c>
      <c r="H2" s="50" t="s">
        <v>158</v>
      </c>
    </row>
    <row r="3" spans="2:8">
      <c r="B3" s="28" t="s">
        <v>160</v>
      </c>
      <c r="C3" s="51" t="s">
        <v>161</v>
      </c>
      <c r="D3" s="52" t="s">
        <v>162</v>
      </c>
      <c r="G3" s="51" t="s">
        <v>8</v>
      </c>
      <c r="H3" s="53" t="s">
        <v>163</v>
      </c>
    </row>
    <row r="4" spans="2:8">
      <c r="B4" s="28" t="s">
        <v>164</v>
      </c>
      <c r="C4" s="51" t="s">
        <v>19</v>
      </c>
      <c r="D4" s="52" t="s">
        <v>165</v>
      </c>
      <c r="G4" s="45" t="s">
        <v>11</v>
      </c>
      <c r="H4" s="54" t="s">
        <v>166</v>
      </c>
    </row>
    <row r="5" spans="2:8">
      <c r="B5" s="55" t="s">
        <v>167</v>
      </c>
      <c r="C5" s="10" t="s">
        <v>168</v>
      </c>
      <c r="D5" s="56" t="s">
        <v>169</v>
      </c>
      <c r="G5" s="45" t="s">
        <v>13</v>
      </c>
      <c r="H5" s="54" t="s">
        <v>170</v>
      </c>
    </row>
    <row r="6" spans="2:8">
      <c r="B6" s="55" t="s">
        <v>171</v>
      </c>
      <c r="C6" s="10" t="s">
        <v>87</v>
      </c>
      <c r="D6" s="56" t="s">
        <v>172</v>
      </c>
      <c r="G6" s="51" t="s">
        <v>15</v>
      </c>
      <c r="H6" s="54" t="s">
        <v>173</v>
      </c>
    </row>
    <row r="7" spans="2:8">
      <c r="B7" s="28" t="s">
        <v>174</v>
      </c>
      <c r="C7" s="51" t="s">
        <v>21</v>
      </c>
      <c r="D7" s="52" t="s">
        <v>175</v>
      </c>
      <c r="G7" s="51" t="s">
        <v>17</v>
      </c>
      <c r="H7" s="54" t="s">
        <v>176</v>
      </c>
    </row>
    <row r="8" spans="2:4">
      <c r="B8" s="28" t="s">
        <v>177</v>
      </c>
      <c r="C8" s="51" t="s">
        <v>23</v>
      </c>
      <c r="D8" s="57" t="s">
        <v>178</v>
      </c>
    </row>
    <row r="9" spans="2:4">
      <c r="B9" s="28" t="s">
        <v>179</v>
      </c>
      <c r="C9" s="51" t="s">
        <v>25</v>
      </c>
      <c r="D9" s="52" t="s">
        <v>180</v>
      </c>
    </row>
    <row r="10" spans="2:4">
      <c r="B10" s="55" t="s">
        <v>181</v>
      </c>
      <c r="C10" s="10" t="s">
        <v>182</v>
      </c>
      <c r="D10" s="55"/>
    </row>
    <row r="11" spans="2:8">
      <c r="B11" s="28" t="s">
        <v>183</v>
      </c>
      <c r="C11" s="51" t="s">
        <v>27</v>
      </c>
      <c r="D11" s="52" t="s">
        <v>184</v>
      </c>
      <c r="G11" s="50" t="s">
        <v>185</v>
      </c>
      <c r="H11" s="50" t="s">
        <v>158</v>
      </c>
    </row>
    <row r="12" spans="2:8">
      <c r="B12" s="28" t="s">
        <v>186</v>
      </c>
      <c r="C12" s="51" t="s">
        <v>29</v>
      </c>
      <c r="D12" s="52" t="s">
        <v>187</v>
      </c>
      <c r="G12" s="45" t="s">
        <v>103</v>
      </c>
      <c r="H12" s="54" t="s">
        <v>188</v>
      </c>
    </row>
    <row r="13" spans="2:8">
      <c r="B13" s="28" t="s">
        <v>189</v>
      </c>
      <c r="C13" s="51" t="s">
        <v>31</v>
      </c>
      <c r="D13" s="52" t="s">
        <v>190</v>
      </c>
      <c r="G13" s="51" t="s">
        <v>105</v>
      </c>
      <c r="H13" s="54" t="s">
        <v>191</v>
      </c>
    </row>
    <row r="14" spans="2:8">
      <c r="B14" s="28" t="s">
        <v>192</v>
      </c>
      <c r="C14" s="51" t="s">
        <v>33</v>
      </c>
      <c r="D14" s="52" t="s">
        <v>193</v>
      </c>
      <c r="G14" s="51" t="s">
        <v>107</v>
      </c>
      <c r="H14" s="54" t="s">
        <v>194</v>
      </c>
    </row>
    <row r="15" spans="2:8">
      <c r="B15" s="28" t="s">
        <v>195</v>
      </c>
      <c r="C15" s="51" t="s">
        <v>35</v>
      </c>
      <c r="D15" s="52" t="s">
        <v>196</v>
      </c>
      <c r="G15" s="51" t="s">
        <v>108</v>
      </c>
      <c r="H15" s="54" t="s">
        <v>197</v>
      </c>
    </row>
    <row r="16" spans="2:8">
      <c r="B16" s="28" t="s">
        <v>198</v>
      </c>
      <c r="C16" s="51" t="s">
        <v>37</v>
      </c>
      <c r="D16" s="52" t="s">
        <v>199</v>
      </c>
      <c r="G16" s="51" t="s">
        <v>109</v>
      </c>
      <c r="H16" s="54" t="s">
        <v>200</v>
      </c>
    </row>
    <row r="17" spans="2:8">
      <c r="B17" s="28" t="s">
        <v>201</v>
      </c>
      <c r="C17" s="51" t="s">
        <v>39</v>
      </c>
      <c r="D17" s="52" t="s">
        <v>202</v>
      </c>
      <c r="G17" s="51" t="s">
        <v>111</v>
      </c>
      <c r="H17" s="54" t="s">
        <v>203</v>
      </c>
    </row>
    <row r="18" spans="2:8">
      <c r="B18" s="28" t="s">
        <v>204</v>
      </c>
      <c r="C18" s="51" t="s">
        <v>41</v>
      </c>
      <c r="D18" s="28" t="s">
        <v>205</v>
      </c>
      <c r="G18" s="51" t="s">
        <v>113</v>
      </c>
      <c r="H18" s="54" t="s">
        <v>206</v>
      </c>
    </row>
    <row r="19" spans="2:8">
      <c r="B19" s="28" t="s">
        <v>207</v>
      </c>
      <c r="C19" s="51" t="s">
        <v>43</v>
      </c>
      <c r="D19" s="52" t="s">
        <v>208</v>
      </c>
      <c r="G19" s="58" t="s">
        <v>99</v>
      </c>
      <c r="H19" s="54" t="s">
        <v>209</v>
      </c>
    </row>
    <row r="20" spans="2:8">
      <c r="B20" s="28" t="s">
        <v>210</v>
      </c>
      <c r="C20" s="51" t="s">
        <v>45</v>
      </c>
      <c r="D20" s="52" t="s">
        <v>211</v>
      </c>
      <c r="G20" s="6" t="s">
        <v>101</v>
      </c>
      <c r="H20" s="54" t="s">
        <v>212</v>
      </c>
    </row>
    <row r="21" spans="2:8">
      <c r="B21" s="28" t="s">
        <v>213</v>
      </c>
      <c r="C21" s="59" t="s">
        <v>48</v>
      </c>
      <c r="D21" s="60"/>
      <c r="G21" s="6" t="s">
        <v>102</v>
      </c>
      <c r="H21" s="54" t="s">
        <v>214</v>
      </c>
    </row>
    <row r="22" spans="2:8">
      <c r="B22" s="28" t="s">
        <v>215</v>
      </c>
      <c r="C22" s="51" t="s">
        <v>50</v>
      </c>
      <c r="D22" s="28" t="s">
        <v>216</v>
      </c>
      <c r="G22" s="6" t="s">
        <v>115</v>
      </c>
      <c r="H22" s="54" t="s">
        <v>217</v>
      </c>
    </row>
    <row r="23" spans="2:4">
      <c r="B23" s="28" t="s">
        <v>218</v>
      </c>
      <c r="C23" s="51" t="s">
        <v>52</v>
      </c>
      <c r="D23" s="28" t="s">
        <v>219</v>
      </c>
    </row>
    <row r="24" spans="2:4">
      <c r="B24" s="28" t="s">
        <v>220</v>
      </c>
      <c r="C24" s="51" t="s">
        <v>54</v>
      </c>
      <c r="D24" s="28" t="s">
        <v>221</v>
      </c>
    </row>
    <row r="25" spans="2:5">
      <c r="B25" s="28" t="s">
        <v>222</v>
      </c>
      <c r="C25" s="51" t="s">
        <v>56</v>
      </c>
      <c r="D25" s="28" t="s">
        <v>223</v>
      </c>
      <c r="E25" s="61"/>
    </row>
    <row r="26" spans="2:4">
      <c r="B26" s="28" t="s">
        <v>224</v>
      </c>
      <c r="C26" s="51" t="s">
        <v>58</v>
      </c>
      <c r="D26" s="28" t="s">
        <v>225</v>
      </c>
    </row>
    <row r="27" spans="2:4">
      <c r="B27" s="28" t="s">
        <v>226</v>
      </c>
      <c r="C27" s="59" t="s">
        <v>61</v>
      </c>
      <c r="D27" s="60"/>
    </row>
    <row r="28" spans="2:4">
      <c r="B28" s="28" t="s">
        <v>227</v>
      </c>
      <c r="C28" s="51" t="s">
        <v>63</v>
      </c>
      <c r="D28" s="28" t="s">
        <v>228</v>
      </c>
    </row>
    <row r="29" spans="2:4">
      <c r="B29" s="28" t="s">
        <v>229</v>
      </c>
      <c r="C29" s="51" t="s">
        <v>65</v>
      </c>
      <c r="D29" s="28" t="s">
        <v>230</v>
      </c>
    </row>
    <row r="30" spans="2:4">
      <c r="B30" s="28" t="s">
        <v>231</v>
      </c>
      <c r="C30" s="51" t="s">
        <v>67</v>
      </c>
      <c r="D30" s="28" t="s">
        <v>232</v>
      </c>
    </row>
    <row r="31" spans="2:5">
      <c r="B31" s="28" t="s">
        <v>233</v>
      </c>
      <c r="C31" s="51" t="s">
        <v>69</v>
      </c>
      <c r="D31" s="28" t="s">
        <v>234</v>
      </c>
      <c r="E31" s="61"/>
    </row>
    <row r="32" spans="2:4">
      <c r="B32" s="28" t="s">
        <v>235</v>
      </c>
      <c r="C32" s="51" t="s">
        <v>71</v>
      </c>
      <c r="D32" s="28" t="s">
        <v>236</v>
      </c>
    </row>
    <row r="33" spans="2:4">
      <c r="B33" s="28" t="s">
        <v>237</v>
      </c>
      <c r="C33" s="51" t="s">
        <v>73</v>
      </c>
      <c r="D33" s="28" t="s">
        <v>238</v>
      </c>
    </row>
    <row r="34" spans="2:4">
      <c r="B34" s="28" t="s">
        <v>239</v>
      </c>
      <c r="C34" s="51" t="s">
        <v>75</v>
      </c>
      <c r="D34" s="28" t="s">
        <v>240</v>
      </c>
    </row>
    <row r="35" spans="2:4">
      <c r="B35" s="28" t="s">
        <v>241</v>
      </c>
      <c r="C35" s="51" t="s">
        <v>77</v>
      </c>
      <c r="D35" s="28" t="s">
        <v>242</v>
      </c>
    </row>
    <row r="36" spans="2:4">
      <c r="B36" s="28" t="s">
        <v>243</v>
      </c>
      <c r="C36" s="51" t="s">
        <v>79</v>
      </c>
      <c r="D36" s="28" t="s">
        <v>244</v>
      </c>
    </row>
    <row r="37" spans="2:4">
      <c r="B37" s="28" t="s">
        <v>245</v>
      </c>
      <c r="C37" s="51" t="s">
        <v>81</v>
      </c>
      <c r="D37" s="28" t="s">
        <v>246</v>
      </c>
    </row>
    <row r="38" spans="2:4">
      <c r="B38" s="28" t="s">
        <v>247</v>
      </c>
      <c r="C38" s="51" t="s">
        <v>83</v>
      </c>
      <c r="D38" s="28" t="s">
        <v>248</v>
      </c>
    </row>
    <row r="39" spans="2:4">
      <c r="B39" s="28" t="s">
        <v>249</v>
      </c>
      <c r="C39" s="51" t="s">
        <v>85</v>
      </c>
      <c r="D39" s="28" t="s">
        <v>250</v>
      </c>
    </row>
    <row r="40" spans="2:4">
      <c r="B40" s="28" t="s">
        <v>251</v>
      </c>
      <c r="C40" s="51" t="s">
        <v>87</v>
      </c>
      <c r="D40" s="52" t="s">
        <v>172</v>
      </c>
    </row>
    <row r="41" spans="2:4">
      <c r="B41" s="28" t="s">
        <v>252</v>
      </c>
      <c r="C41" s="51" t="s">
        <v>89</v>
      </c>
      <c r="D41" s="28" t="s">
        <v>253</v>
      </c>
    </row>
    <row r="42" spans="2:4">
      <c r="B42" s="28" t="s">
        <v>254</v>
      </c>
      <c r="C42" s="51" t="s">
        <v>91</v>
      </c>
      <c r="D42" s="28" t="s">
        <v>255</v>
      </c>
    </row>
    <row r="43" spans="2:4">
      <c r="B43" s="31" t="s">
        <v>256</v>
      </c>
      <c r="C43" s="51" t="s">
        <v>93</v>
      </c>
      <c r="D43" s="28" t="s">
        <v>257</v>
      </c>
    </row>
    <row r="44" spans="2:4">
      <c r="B44" s="28" t="s">
        <v>258</v>
      </c>
      <c r="C44" s="51" t="s">
        <v>95</v>
      </c>
      <c r="D44" s="28" t="s">
        <v>259</v>
      </c>
    </row>
    <row r="45" spans="2:4">
      <c r="B45" s="28" t="s">
        <v>260</v>
      </c>
      <c r="C45" s="51" t="s">
        <v>97</v>
      </c>
      <c r="D45" s="28" t="s">
        <v>261</v>
      </c>
    </row>
    <row r="46" spans="2:4">
      <c r="B46" s="28" t="s">
        <v>262</v>
      </c>
      <c r="C46" s="51" t="s">
        <v>117</v>
      </c>
      <c r="D46" s="54" t="s">
        <v>263</v>
      </c>
    </row>
    <row r="47" spans="2:4">
      <c r="B47" s="28" t="s">
        <v>264</v>
      </c>
      <c r="C47" s="51" t="s">
        <v>119</v>
      </c>
      <c r="D47" s="54" t="s">
        <v>265</v>
      </c>
    </row>
    <row r="48" spans="2:4">
      <c r="B48" s="28" t="s">
        <v>266</v>
      </c>
      <c r="C48" s="51" t="s">
        <v>121</v>
      </c>
      <c r="D48" s="54" t="s">
        <v>267</v>
      </c>
    </row>
    <row r="49" spans="2:4">
      <c r="B49" s="28" t="s">
        <v>268</v>
      </c>
      <c r="C49" s="6" t="s">
        <v>123</v>
      </c>
      <c r="D49" s="54" t="s">
        <v>269</v>
      </c>
    </row>
    <row r="50" spans="2:4">
      <c r="B50" s="28" t="s">
        <v>270</v>
      </c>
      <c r="C50" s="62" t="s">
        <v>126</v>
      </c>
      <c r="D50" s="63"/>
    </row>
    <row r="51" spans="2:4">
      <c r="B51" s="28" t="s">
        <v>271</v>
      </c>
      <c r="C51" s="6" t="s">
        <v>128</v>
      </c>
      <c r="D51" s="54" t="s">
        <v>272</v>
      </c>
    </row>
    <row r="52" spans="2:4">
      <c r="B52" s="28" t="s">
        <v>273</v>
      </c>
      <c r="C52" s="6" t="s">
        <v>130</v>
      </c>
      <c r="D52" s="54" t="s">
        <v>274</v>
      </c>
    </row>
    <row r="53" customHeight="1" spans="2:4">
      <c r="B53" s="28" t="s">
        <v>275</v>
      </c>
      <c r="C53" s="64" t="s">
        <v>133</v>
      </c>
      <c r="D53" s="64"/>
    </row>
    <row r="54" spans="2:4">
      <c r="B54" s="28" t="s">
        <v>276</v>
      </c>
      <c r="C54" s="6" t="s">
        <v>135</v>
      </c>
      <c r="D54" s="54" t="s">
        <v>277</v>
      </c>
    </row>
    <row r="55" spans="2:4">
      <c r="B55" s="28" t="s">
        <v>278</v>
      </c>
      <c r="C55" s="6" t="s">
        <v>137</v>
      </c>
      <c r="D55" s="54" t="s">
        <v>279</v>
      </c>
    </row>
    <row r="56" spans="2:4">
      <c r="B56" s="28" t="s">
        <v>280</v>
      </c>
      <c r="C56" s="6" t="s">
        <v>139</v>
      </c>
      <c r="D56" s="54" t="s">
        <v>281</v>
      </c>
    </row>
    <row r="57" spans="2:4">
      <c r="B57" s="28" t="s">
        <v>282</v>
      </c>
      <c r="C57" s="6" t="s">
        <v>141</v>
      </c>
      <c r="D57" s="54" t="s">
        <v>283</v>
      </c>
    </row>
    <row r="58" spans="2:4">
      <c r="B58" s="28" t="s">
        <v>284</v>
      </c>
      <c r="C58" s="6" t="s">
        <v>143</v>
      </c>
      <c r="D58" s="54" t="s">
        <v>285</v>
      </c>
    </row>
    <row r="59" spans="2:4">
      <c r="B59" s="28" t="s">
        <v>286</v>
      </c>
      <c r="C59" s="6" t="s">
        <v>145</v>
      </c>
      <c r="D59" s="54" t="s">
        <v>287</v>
      </c>
    </row>
    <row r="60" spans="2:4">
      <c r="B60" s="28" t="s">
        <v>288</v>
      </c>
      <c r="C60" s="62" t="s">
        <v>61</v>
      </c>
      <c r="D60" s="63"/>
    </row>
    <row r="61" spans="2:4">
      <c r="B61" s="28" t="s">
        <v>289</v>
      </c>
      <c r="C61" s="62" t="s">
        <v>148</v>
      </c>
      <c r="D61" s="63"/>
    </row>
    <row r="62" spans="2:4">
      <c r="B62" s="28" t="s">
        <v>290</v>
      </c>
      <c r="C62" s="6" t="s">
        <v>150</v>
      </c>
      <c r="D62" s="54" t="s">
        <v>291</v>
      </c>
    </row>
    <row r="63" spans="2:4">
      <c r="B63" s="28" t="s">
        <v>292</v>
      </c>
      <c r="C63" s="58" t="s">
        <v>152</v>
      </c>
      <c r="D63" s="54" t="s">
        <v>293</v>
      </c>
    </row>
    <row r="64" spans="2:4">
      <c r="B64" s="58"/>
      <c r="C64" s="58"/>
      <c r="D64" s="58"/>
    </row>
    <row r="65" spans="2:4">
      <c r="B65" s="58"/>
      <c r="C65" s="58"/>
      <c r="D65" s="58"/>
    </row>
  </sheetData>
  <autoFilter ref="D2:D63">
    <extLst/>
  </autoFilter>
  <mergeCells count="9">
    <mergeCell ref="B2:C2"/>
    <mergeCell ref="C21:D21"/>
    <mergeCell ref="E25:F25"/>
    <mergeCell ref="C27:D27"/>
    <mergeCell ref="E31:F31"/>
    <mergeCell ref="C50:D50"/>
    <mergeCell ref="C53:D53"/>
    <mergeCell ref="C60:D60"/>
    <mergeCell ref="C61:D6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9:O81"/>
  <sheetViews>
    <sheetView zoomScale="90" zoomScaleNormal="90" topLeftCell="A6" workbookViewId="0">
      <selection activeCell="F16" sqref="F16"/>
    </sheetView>
  </sheetViews>
  <sheetFormatPr defaultColWidth="11" defaultRowHeight="15.75"/>
  <cols>
    <col min="1" max="1" width="2.425" style="22" customWidth="1"/>
    <col min="2" max="2" width="4.70833333333333" style="22" customWidth="1"/>
    <col min="3" max="3" width="25.1416666666667" style="22" customWidth="1"/>
    <col min="4" max="16384" width="11.425" style="22"/>
  </cols>
  <sheetData>
    <row r="9" ht="18" spans="4:15">
      <c r="D9" s="23" t="s">
        <v>294</v>
      </c>
      <c r="E9" s="24"/>
      <c r="F9" s="24"/>
      <c r="G9" s="24"/>
      <c r="H9" s="24"/>
      <c r="I9" s="24"/>
      <c r="J9" s="24"/>
      <c r="K9" s="24"/>
      <c r="L9" s="24"/>
      <c r="M9" s="24"/>
      <c r="N9" s="24"/>
      <c r="O9" s="44"/>
    </row>
    <row r="10" ht="18" spans="3:15">
      <c r="C10" s="25"/>
      <c r="D10" s="26" t="s">
        <v>295</v>
      </c>
      <c r="E10" s="27" t="s">
        <v>296</v>
      </c>
      <c r="F10" s="27" t="s">
        <v>297</v>
      </c>
      <c r="G10" s="27" t="s">
        <v>298</v>
      </c>
      <c r="H10" s="27" t="s">
        <v>299</v>
      </c>
      <c r="I10" s="27" t="s">
        <v>300</v>
      </c>
      <c r="J10" s="27" t="s">
        <v>301</v>
      </c>
      <c r="K10" s="27" t="s">
        <v>302</v>
      </c>
      <c r="L10" s="27" t="s">
        <v>303</v>
      </c>
      <c r="M10" s="27" t="s">
        <v>304</v>
      </c>
      <c r="N10" s="27" t="s">
        <v>305</v>
      </c>
      <c r="O10" s="27" t="s">
        <v>306</v>
      </c>
    </row>
    <row r="11" ht="18" spans="2:15">
      <c r="B11" s="28">
        <v>1</v>
      </c>
      <c r="C11" s="29" t="s">
        <v>307</v>
      </c>
      <c r="D11" s="28">
        <v>5</v>
      </c>
      <c r="E11" s="30">
        <v>5</v>
      </c>
      <c r="F11" s="30">
        <v>5</v>
      </c>
      <c r="G11" s="30">
        <v>5</v>
      </c>
      <c r="H11" s="30">
        <v>5</v>
      </c>
      <c r="I11" s="30">
        <v>5</v>
      </c>
      <c r="J11" s="30">
        <v>5</v>
      </c>
      <c r="K11" s="30">
        <v>5</v>
      </c>
      <c r="L11" s="30">
        <v>5</v>
      </c>
      <c r="M11" s="30">
        <v>5</v>
      </c>
      <c r="N11" s="30">
        <v>5</v>
      </c>
      <c r="O11" s="30">
        <v>5</v>
      </c>
    </row>
    <row r="12" ht="18" spans="2:15">
      <c r="B12" s="31">
        <v>2</v>
      </c>
      <c r="C12" s="29" t="s">
        <v>308</v>
      </c>
      <c r="D12" s="28">
        <v>3</v>
      </c>
      <c r="E12" s="30">
        <v>6</v>
      </c>
      <c r="F12" s="30">
        <v>7</v>
      </c>
      <c r="G12" s="30">
        <v>9</v>
      </c>
      <c r="H12" s="30">
        <v>10</v>
      </c>
      <c r="I12" s="30">
        <v>11</v>
      </c>
      <c r="J12" s="30"/>
      <c r="K12" s="30"/>
      <c r="L12" s="30"/>
      <c r="M12" s="30"/>
      <c r="N12" s="30"/>
      <c r="O12" s="30"/>
    </row>
    <row r="13" ht="16.5" spans="2:15">
      <c r="B13" s="32"/>
      <c r="C13" s="33" t="s">
        <v>309</v>
      </c>
      <c r="D13" s="34"/>
      <c r="E13" s="34">
        <v>3</v>
      </c>
      <c r="F13" s="34">
        <v>1</v>
      </c>
      <c r="G13" s="34">
        <v>2</v>
      </c>
      <c r="H13" s="34">
        <v>1</v>
      </c>
      <c r="I13" s="34">
        <v>1</v>
      </c>
      <c r="J13" s="34"/>
      <c r="K13" s="34"/>
      <c r="L13" s="34"/>
      <c r="M13" s="34"/>
      <c r="N13" s="34"/>
      <c r="O13" s="34"/>
    </row>
    <row r="14" ht="18" spans="2:15">
      <c r="B14" s="35">
        <v>3</v>
      </c>
      <c r="C14" s="29" t="s">
        <v>310</v>
      </c>
      <c r="D14" s="28" t="s">
        <v>311</v>
      </c>
      <c r="E14" s="28" t="s">
        <v>311</v>
      </c>
      <c r="F14" s="28">
        <v>23</v>
      </c>
      <c r="G14" s="28">
        <f>F14+G15</f>
        <v>37</v>
      </c>
      <c r="H14" s="28">
        <f>G14+H15</f>
        <v>48</v>
      </c>
      <c r="I14" s="28">
        <f>H14+I15</f>
        <v>50</v>
      </c>
      <c r="J14" s="45"/>
      <c r="K14" s="45"/>
      <c r="L14" s="45"/>
      <c r="M14" s="45"/>
      <c r="N14" s="45"/>
      <c r="O14" s="45"/>
    </row>
    <row r="15" ht="16.5" spans="2:15">
      <c r="B15" s="36"/>
      <c r="C15" s="37" t="s">
        <v>309</v>
      </c>
      <c r="D15" s="38">
        <v>0</v>
      </c>
      <c r="E15" s="38">
        <v>10</v>
      </c>
      <c r="F15" s="38">
        <v>13</v>
      </c>
      <c r="G15" s="38">
        <v>14</v>
      </c>
      <c r="H15" s="38">
        <v>11</v>
      </c>
      <c r="I15" s="38">
        <v>2</v>
      </c>
      <c r="J15" s="46"/>
      <c r="K15" s="46"/>
      <c r="L15" s="46"/>
      <c r="M15" s="46"/>
      <c r="N15" s="46"/>
      <c r="O15" s="46"/>
    </row>
    <row r="16" ht="29.25" customHeight="1" spans="2:15">
      <c r="B16" s="39"/>
      <c r="C16" s="40"/>
      <c r="D16" s="28">
        <f>SUM(D11:D15)</f>
        <v>8</v>
      </c>
      <c r="E16" s="28">
        <f>E11+E12+E15</f>
        <v>21</v>
      </c>
      <c r="F16" s="28">
        <f>F11+F12+F14</f>
        <v>35</v>
      </c>
      <c r="G16" s="28">
        <f>G11+G12+G14</f>
        <v>51</v>
      </c>
      <c r="H16" s="28">
        <f>H11+H12+H14</f>
        <v>63</v>
      </c>
      <c r="I16" s="28">
        <f>I11+I12+I14</f>
        <v>66</v>
      </c>
      <c r="J16" s="28">
        <f t="shared" ref="J16:O16" si="0">J11+J12+J14</f>
        <v>5</v>
      </c>
      <c r="K16" s="28">
        <f t="shared" si="0"/>
        <v>5</v>
      </c>
      <c r="L16" s="28">
        <f t="shared" si="0"/>
        <v>5</v>
      </c>
      <c r="M16" s="28">
        <f t="shared" si="0"/>
        <v>5</v>
      </c>
      <c r="N16" s="28">
        <f t="shared" si="0"/>
        <v>5</v>
      </c>
      <c r="O16" s="28">
        <f t="shared" si="0"/>
        <v>5</v>
      </c>
    </row>
    <row r="18" ht="18" spans="4:15">
      <c r="D18" s="23" t="s">
        <v>312</v>
      </c>
      <c r="E18" s="24"/>
      <c r="F18" s="24"/>
      <c r="G18" s="24"/>
      <c r="H18" s="24"/>
      <c r="I18" s="24"/>
      <c r="J18" s="24"/>
      <c r="K18" s="24"/>
      <c r="L18" s="24"/>
      <c r="M18" s="24"/>
      <c r="N18" s="24"/>
      <c r="O18" s="44"/>
    </row>
    <row r="19" ht="18" spans="3:15">
      <c r="C19" s="25"/>
      <c r="D19" s="26" t="s">
        <v>295</v>
      </c>
      <c r="E19" s="27" t="s">
        <v>296</v>
      </c>
      <c r="F19" s="27" t="s">
        <v>297</v>
      </c>
      <c r="G19" s="27" t="s">
        <v>298</v>
      </c>
      <c r="H19" s="27" t="s">
        <v>299</v>
      </c>
      <c r="I19" s="27" t="s">
        <v>300</v>
      </c>
      <c r="J19" s="27" t="s">
        <v>301</v>
      </c>
      <c r="K19" s="27" t="s">
        <v>302</v>
      </c>
      <c r="L19" s="27" t="s">
        <v>303</v>
      </c>
      <c r="M19" s="27" t="s">
        <v>304</v>
      </c>
      <c r="N19" s="27" t="s">
        <v>305</v>
      </c>
      <c r="O19" s="27" t="s">
        <v>306</v>
      </c>
    </row>
    <row r="20" customHeight="1" spans="2:15">
      <c r="B20" s="28">
        <v>1</v>
      </c>
      <c r="C20" s="41" t="s">
        <v>313</v>
      </c>
      <c r="D20" s="28"/>
      <c r="E20" s="30"/>
      <c r="F20" s="30"/>
      <c r="G20" s="30"/>
      <c r="H20" s="30"/>
      <c r="I20" s="30"/>
      <c r="J20" s="30"/>
      <c r="K20" s="30"/>
      <c r="L20" s="30"/>
      <c r="M20" s="30"/>
      <c r="N20" s="30"/>
      <c r="O20" s="30"/>
    </row>
    <row r="21" customHeight="1" spans="2:15">
      <c r="B21" s="28">
        <v>2</v>
      </c>
      <c r="C21" s="41" t="s">
        <v>314</v>
      </c>
      <c r="D21" s="28"/>
      <c r="E21" s="30"/>
      <c r="F21" s="30"/>
      <c r="G21" s="30"/>
      <c r="H21" s="30"/>
      <c r="I21" s="30"/>
      <c r="J21" s="30"/>
      <c r="K21" s="30"/>
      <c r="L21" s="30"/>
      <c r="M21" s="30"/>
      <c r="N21" s="30"/>
      <c r="O21" s="30"/>
    </row>
    <row r="22" customHeight="1" spans="2:15">
      <c r="B22" s="28">
        <v>3</v>
      </c>
      <c r="C22" s="41" t="s">
        <v>315</v>
      </c>
      <c r="D22" s="28"/>
      <c r="E22" s="28"/>
      <c r="F22" s="28"/>
      <c r="G22" s="28"/>
      <c r="H22" s="28"/>
      <c r="I22" s="45"/>
      <c r="J22" s="45"/>
      <c r="K22" s="45"/>
      <c r="L22" s="45"/>
      <c r="M22" s="45"/>
      <c r="N22" s="45"/>
      <c r="O22" s="45"/>
    </row>
    <row r="23" customHeight="1" spans="2:15">
      <c r="B23" s="28">
        <v>4</v>
      </c>
      <c r="C23" s="42" t="s">
        <v>316</v>
      </c>
      <c r="D23" s="28"/>
      <c r="E23" s="28"/>
      <c r="F23" s="28"/>
      <c r="G23" s="28"/>
      <c r="H23" s="28"/>
      <c r="I23" s="45"/>
      <c r="J23" s="45"/>
      <c r="K23" s="45"/>
      <c r="L23" s="45"/>
      <c r="M23" s="45"/>
      <c r="N23" s="45"/>
      <c r="O23" s="45"/>
    </row>
    <row r="24" customHeight="1" spans="2:15">
      <c r="B24" s="39"/>
      <c r="C24" s="40"/>
      <c r="D24" s="28"/>
      <c r="E24" s="28"/>
      <c r="F24" s="28"/>
      <c r="G24" s="28"/>
      <c r="H24" s="28"/>
      <c r="I24" s="28"/>
      <c r="J24" s="28"/>
      <c r="K24" s="28"/>
      <c r="L24" s="28"/>
      <c r="M24" s="28"/>
      <c r="N24" s="28"/>
      <c r="O24" s="28"/>
    </row>
    <row r="25" spans="3:3">
      <c r="C25" s="43"/>
    </row>
    <row r="32" ht="3.75" customHeight="1"/>
    <row r="33" spans="3:3">
      <c r="C33" s="43"/>
    </row>
    <row r="46" ht="4.5" customHeight="1"/>
    <row r="61" ht="6.75" customHeight="1"/>
    <row r="62" customHeight="1"/>
    <row r="63" customHeight="1"/>
    <row r="64" customHeight="1"/>
    <row r="73" ht="6.75" customHeight="1"/>
    <row r="78" spans="3:3">
      <c r="C78" s="47"/>
    </row>
    <row r="79" ht="16.5" spans="3:3">
      <c r="C79" s="48"/>
    </row>
    <row r="81" ht="16.5" spans="3:3">
      <c r="C81" s="48"/>
    </row>
  </sheetData>
  <mergeCells count="6">
    <mergeCell ref="D9:O9"/>
    <mergeCell ref="B16:C16"/>
    <mergeCell ref="D18:O18"/>
    <mergeCell ref="B24:C24"/>
    <mergeCell ref="B12:B13"/>
    <mergeCell ref="B14:B15"/>
  </mergeCells>
  <pageMargins left="0.708661417322835" right="0.708661417322835" top="0.748031496062992" bottom="0.748031496062992" header="0.31496062992126" footer="0.31496062992126"/>
  <pageSetup paperSize="9" scale="80"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0:P15"/>
  <sheetViews>
    <sheetView zoomScale="110" zoomScaleNormal="110" topLeftCell="A6" workbookViewId="0">
      <selection activeCell="D14" sqref="D14"/>
    </sheetView>
  </sheetViews>
  <sheetFormatPr defaultColWidth="11" defaultRowHeight="15"/>
  <cols>
    <col min="1" max="1" width="0.858333333333333" style="1" customWidth="1"/>
    <col min="2" max="2" width="3.425" style="1" customWidth="1"/>
    <col min="3" max="3" width="35.2833333333333" style="1" customWidth="1"/>
    <col min="4" max="4" width="19.5666666666667" style="1" customWidth="1"/>
    <col min="5" max="5" width="43.1416666666667" style="1" customWidth="1"/>
    <col min="6" max="6" width="11" style="1" customWidth="1"/>
    <col min="7" max="7" width="23.5666666666667" style="1" customWidth="1"/>
    <col min="8" max="8" width="13.1416666666667" style="1" customWidth="1"/>
    <col min="9" max="9" width="16.7083333333333" style="1" customWidth="1"/>
    <col min="10" max="10" width="16.1416666666667" style="1" customWidth="1"/>
    <col min="11" max="11" width="14.2833333333333" style="1" customWidth="1"/>
    <col min="12" max="12" width="17.7083333333333" style="1" customWidth="1"/>
    <col min="13" max="13" width="29.7083333333333" style="1" customWidth="1"/>
    <col min="14" max="14" width="18.2833333333333" style="1" customWidth="1"/>
    <col min="15" max="15" width="44.1416666666667" style="1" customWidth="1"/>
    <col min="16" max="16" width="14.7083333333333" style="1" customWidth="1"/>
    <col min="17" max="16384" width="11.425" style="1"/>
  </cols>
  <sheetData>
    <row r="10" ht="18" spans="2:16">
      <c r="B10" s="2" t="s">
        <v>1</v>
      </c>
      <c r="C10" s="2" t="s">
        <v>3</v>
      </c>
      <c r="D10" s="2" t="s">
        <v>2</v>
      </c>
      <c r="E10" s="2" t="s">
        <v>4</v>
      </c>
      <c r="F10" s="2" t="s">
        <v>317</v>
      </c>
      <c r="G10" s="3" t="s">
        <v>318</v>
      </c>
      <c r="H10" s="4" t="s">
        <v>319</v>
      </c>
      <c r="I10" s="11"/>
      <c r="J10" s="12"/>
      <c r="K10" s="2" t="s">
        <v>320</v>
      </c>
      <c r="L10" s="2"/>
      <c r="M10" s="2"/>
      <c r="N10" s="2" t="s">
        <v>5</v>
      </c>
      <c r="O10" s="2"/>
      <c r="P10" s="13" t="s">
        <v>321</v>
      </c>
    </row>
    <row r="11" ht="18" spans="2:16">
      <c r="B11" s="2"/>
      <c r="C11" s="2"/>
      <c r="D11" s="2"/>
      <c r="E11" s="2"/>
      <c r="F11" s="2"/>
      <c r="G11" s="3"/>
      <c r="H11" s="2" t="s">
        <v>322</v>
      </c>
      <c r="I11" s="2" t="s">
        <v>323</v>
      </c>
      <c r="J11" s="2" t="s">
        <v>324</v>
      </c>
      <c r="K11" s="3" t="s">
        <v>325</v>
      </c>
      <c r="L11" s="3" t="s">
        <v>326</v>
      </c>
      <c r="M11" s="3" t="s">
        <v>327</v>
      </c>
      <c r="N11" s="2" t="s">
        <v>6</v>
      </c>
      <c r="O11" s="2" t="s">
        <v>7</v>
      </c>
      <c r="P11" s="14"/>
    </row>
    <row r="12" spans="2:16">
      <c r="B12" s="5">
        <v>1</v>
      </c>
      <c r="C12" s="6" t="s">
        <v>161</v>
      </c>
      <c r="D12" s="7">
        <v>7604967</v>
      </c>
      <c r="E12" s="8" t="s">
        <v>328</v>
      </c>
      <c r="F12" s="8">
        <f>2023-1980</f>
        <v>43</v>
      </c>
      <c r="G12" s="9" t="s">
        <v>329</v>
      </c>
      <c r="H12" s="5" t="s">
        <v>330</v>
      </c>
      <c r="I12" s="5" t="s">
        <v>331</v>
      </c>
      <c r="J12" s="5" t="s">
        <v>332</v>
      </c>
      <c r="K12" s="15">
        <v>44819</v>
      </c>
      <c r="L12" s="16" t="s">
        <v>333</v>
      </c>
      <c r="M12" s="17" t="s">
        <v>334</v>
      </c>
      <c r="N12" s="5">
        <v>3006315142</v>
      </c>
      <c r="O12" s="18" t="s">
        <v>335</v>
      </c>
      <c r="P12" s="19" t="s">
        <v>336</v>
      </c>
    </row>
    <row r="13" spans="2:16">
      <c r="B13" s="5">
        <v>2</v>
      </c>
      <c r="C13" s="6" t="s">
        <v>87</v>
      </c>
      <c r="D13" s="7">
        <v>85477493</v>
      </c>
      <c r="E13" s="5" t="s">
        <v>337</v>
      </c>
      <c r="F13" s="5">
        <f>2023-1977</f>
        <v>46</v>
      </c>
      <c r="G13" s="9" t="s">
        <v>338</v>
      </c>
      <c r="H13" s="5" t="s">
        <v>330</v>
      </c>
      <c r="I13" s="5" t="s">
        <v>331</v>
      </c>
      <c r="J13" s="5"/>
      <c r="K13" s="15">
        <v>45244</v>
      </c>
      <c r="L13" s="5" t="s">
        <v>333</v>
      </c>
      <c r="M13" s="20" t="s">
        <v>334</v>
      </c>
      <c r="N13" s="5">
        <v>3005917183</v>
      </c>
      <c r="O13" s="21" t="s">
        <v>339</v>
      </c>
      <c r="P13" s="5"/>
    </row>
    <row r="14" ht="15.75" spans="2:3">
      <c r="B14" s="5">
        <v>3</v>
      </c>
      <c r="C14" s="10" t="s">
        <v>168</v>
      </c>
    </row>
    <row r="15" ht="15.75" spans="2:3">
      <c r="B15" s="5">
        <v>4</v>
      </c>
      <c r="C15" s="10" t="s">
        <v>182</v>
      </c>
    </row>
  </sheetData>
  <mergeCells count="10">
    <mergeCell ref="H10:J10"/>
    <mergeCell ref="K10:M10"/>
    <mergeCell ref="N10:O10"/>
    <mergeCell ref="B10:B11"/>
    <mergeCell ref="C10:C11"/>
    <mergeCell ref="D10:D11"/>
    <mergeCell ref="E10:E11"/>
    <mergeCell ref="F10:F11"/>
    <mergeCell ref="G10:G11"/>
    <mergeCell ref="P10:P11"/>
  </mergeCells>
  <hyperlinks>
    <hyperlink ref="O12" r:id="rId2" display="johandiazcontador@hotmail.com"/>
    <hyperlink ref="O13" r:id="rId3" display="campoluis010@gmail.com"/>
  </hyperlinks>
  <pageMargins left="0.708661417322835" right="0.708661417322835" top="0.748031496062992" bottom="0.748031496062992" header="0.31496062992126" footer="0.31496062992126"/>
  <pageSetup paperSize="9" scale="8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Listado Maestro de Personal</vt:lpstr>
      <vt:lpstr>fecha de cumpleaños</vt:lpstr>
      <vt:lpstr>N. de trabajadores</vt:lpstr>
      <vt:lpstr>Personal Retirado</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HIRALLY DAYANNA SANCHEZ CUELLO</dc:creator>
  <cp:lastModifiedBy>archi</cp:lastModifiedBy>
  <dcterms:created xsi:type="dcterms:W3CDTF">2024-02-19T19:51:00Z</dcterms:created>
  <cp:lastPrinted>2024-04-24T22:17:00Z</cp:lastPrinted>
  <dcterms:modified xsi:type="dcterms:W3CDTF">2024-08-02T15:40:22Z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AE8F3D657EC444519C699B4EB3EB5635_13</vt:lpwstr>
  </property>
  <property fmtid="{D5CDD505-2E9C-101B-9397-08002B2CF9AE}" pid="3" name="KSOProductBuildVer">
    <vt:lpwstr>3082-12.2.0.17119</vt:lpwstr>
  </property>
</Properties>
</file>